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507" i="1" l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561" i="1" l="1"/>
  <c r="G235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560" i="1"/>
  <c r="G559" i="1"/>
  <c r="G556" i="1"/>
  <c r="G555" i="1"/>
  <c r="G554" i="1"/>
  <c r="G553" i="1"/>
  <c r="G552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57" i="1" l="1"/>
  <c r="G550" i="1"/>
  <c r="G562" i="1" l="1"/>
</calcChain>
</file>

<file path=xl/sharedStrings.xml><?xml version="1.0" encoding="utf-8"?>
<sst xmlns="http://schemas.openxmlformats.org/spreadsheetml/2006/main" count="1527" uniqueCount="732">
  <si>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</si>
  <si>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</si>
  <si>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</si>
  <si>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</si>
  <si>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</si>
  <si>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>DANH MỤC ĐỀ NGHỊ MUA VẬT TƯ THỰC TẬP HK I đợt 1 NĂM HỌC 2016-2017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</si>
  <si>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</si>
  <si>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</si>
  <si>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</si>
  <si>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</si>
  <si>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</si>
  <si>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</si>
  <si>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</si>
  <si>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</si>
  <si>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Accu Panasonic</t>
  </si>
  <si>
    <t>12V - 100Ah</t>
  </si>
  <si>
    <t>Cái</t>
  </si>
  <si>
    <t>12V - 70Ah</t>
  </si>
  <si>
    <t>Amiang</t>
  </si>
  <si>
    <t>2mm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</si>
  <si>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</si>
  <si>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</si>
  <si>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</si>
  <si>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</si>
  <si>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</si>
  <si>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</si>
  <si>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</si>
  <si>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</si>
  <si>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</si>
  <si>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 xml:space="preserve">Bình ga lạnh </t>
  </si>
  <si>
    <t>R12-6kg</t>
  </si>
  <si>
    <t>Bình</t>
  </si>
  <si>
    <t xml:space="preserve">Bộ chấp hành phanh </t>
  </si>
  <si>
    <t>ABS</t>
  </si>
  <si>
    <t>Bộ chia điện ô tô</t>
  </si>
  <si>
    <t>Loại tiếp điểm</t>
  </si>
  <si>
    <t>Bộ chống trộm trên ô tô</t>
  </si>
  <si>
    <t>12V</t>
  </si>
  <si>
    <t>Bộ</t>
  </si>
  <si>
    <t>Bộ chống trộm trên xe gắn máy</t>
  </si>
  <si>
    <t>12 V</t>
  </si>
  <si>
    <t>Bóng đèn 12V-10W (2 Tim)</t>
  </si>
  <si>
    <t>Hộp</t>
  </si>
  <si>
    <t>Bộ điều khiển hệ thống điều hòa
 nhiệt độ ôtô</t>
  </si>
  <si>
    <t>Toyota</t>
  </si>
  <si>
    <t>Bộ định thời gian xông</t>
  </si>
  <si>
    <t xml:space="preserve">Bộ đo gió </t>
  </si>
  <si>
    <t>Dây nhiệt</t>
  </si>
  <si>
    <t>M.A.P</t>
  </si>
  <si>
    <t>Bộ lọc hệ thống điều hòa ô tô</t>
  </si>
  <si>
    <t>Theo mẫu</t>
  </si>
  <si>
    <t>Bộ tăng áp đèn Xenon</t>
  </si>
  <si>
    <t>Bộ vi xử lý hệ thống điều khiển hộp 
số tự động</t>
  </si>
  <si>
    <t>ECU - ECT</t>
  </si>
  <si>
    <t>Bôbin + IC 5 chân</t>
  </si>
  <si>
    <t>Bôbin đánh lửa</t>
  </si>
  <si>
    <t>1SZ</t>
  </si>
  <si>
    <t>Bơm cao áp</t>
  </si>
  <si>
    <t xml:space="preserve"> VE - Nhật Bản</t>
  </si>
  <si>
    <t>PE - Nhật Bản</t>
  </si>
  <si>
    <t xml:space="preserve">Bơm cao áp </t>
  </si>
  <si>
    <t>PF - Nhật Bản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</si>
  <si>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</si>
  <si>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</si>
  <si>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</si>
  <si>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</si>
  <si>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</si>
  <si>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</si>
  <si>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</si>
  <si>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</si>
  <si>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</si>
  <si>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</si>
  <si>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</si>
  <si>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</si>
  <si>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</si>
  <si>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</si>
  <si>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</si>
  <si>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</si>
  <si>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</si>
  <si>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</si>
  <si>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</si>
  <si>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ABS</t>
  </si>
  <si>
    <t>Nhật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</si>
  <si>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</si>
  <si>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</si>
  <si>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</si>
  <si>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</si>
  <si>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</si>
  <si>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</si>
  <si>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</si>
  <si>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</si>
  <si>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</si>
  <si>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</si>
  <si>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</si>
  <si>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</si>
  <si>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</si>
  <si>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</si>
  <si>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</si>
  <si>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</si>
  <si>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</si>
  <si>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</si>
  <si>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</si>
  <si>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</si>
  <si>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</si>
  <si>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</si>
  <si>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</si>
  <si>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</si>
  <si>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</si>
  <si>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gạt nước ô tô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</si>
  <si>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</si>
  <si>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</si>
  <si>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</si>
  <si>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</si>
  <si>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</si>
  <si>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khởi động xe đời mới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</si>
  <si>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</si>
  <si>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</si>
  <si>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</si>
  <si>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</si>
  <si>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</si>
  <si>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</si>
  <si>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</si>
  <si>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</si>
  <si>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</si>
  <si>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</si>
  <si>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</si>
  <si>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</si>
  <si>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</si>
  <si>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</si>
  <si>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Dầu chống gỉ sét</t>
  </si>
  <si>
    <t>RP7</t>
  </si>
  <si>
    <t>Chai</t>
  </si>
  <si>
    <t>Dầu Diesel</t>
  </si>
  <si>
    <t>DO</t>
  </si>
  <si>
    <t>Lít</t>
  </si>
  <si>
    <t>Đầu DVD ôtô</t>
  </si>
  <si>
    <t xml:space="preserve">12V 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</si>
  <si>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</si>
  <si>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</si>
  <si>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</si>
  <si>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</si>
  <si>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</si>
  <si>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</si>
  <si>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</si>
  <si>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</t>
  </si>
  <si>
    <t xml:space="preserve">Loại lớn </t>
  </si>
  <si>
    <t>Dây đai dẫn động bơm nước</t>
  </si>
  <si>
    <t>Nhật Bản</t>
  </si>
  <si>
    <t>Sợi</t>
  </si>
  <si>
    <t>Dây đai dẫn động máy nén lạnh</t>
  </si>
  <si>
    <t>Dây đai dẫn động trục cam</t>
  </si>
  <si>
    <t>Dây đánh lửa cao áp</t>
  </si>
  <si>
    <t>Dây điện ô tô 2mm</t>
  </si>
  <si>
    <t>Dây điện ô tô 1.5mm</t>
  </si>
  <si>
    <t>Dây hơi Ф 10 mm</t>
  </si>
  <si>
    <t>Đài loan</t>
  </si>
  <si>
    <t>Dây kẽm</t>
  </si>
  <si>
    <t>Đèn báo áp suất nhớt</t>
  </si>
  <si>
    <t>Đèn ưu tiên</t>
  </si>
  <si>
    <t xml:space="preserve">Diot các lọai 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</si>
  <si>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</si>
  <si>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</si>
  <si>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</si>
  <si>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</si>
  <si>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</si>
  <si>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</si>
  <si>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</si>
  <si>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</si>
  <si>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</si>
  <si>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Dung dịch xúc bộ chế hòa khí 
Carbuarator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</si>
  <si>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</si>
  <si>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</si>
  <si>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</si>
  <si>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</si>
  <si>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</si>
  <si>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</si>
  <si>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</si>
  <si>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</si>
  <si>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Họng ga</t>
  </si>
  <si>
    <t>Hộp cầu chì</t>
  </si>
  <si>
    <t>Hộp điều khiển điện thân xe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</si>
  <si>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</si>
  <si>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</si>
  <si>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</si>
  <si>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</si>
  <si>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</si>
  <si>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</si>
  <si>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</si>
  <si>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</si>
  <si>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</si>
  <si>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</si>
  <si>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Khâu nối bình accu</t>
  </si>
  <si>
    <t>Bằng đồng</t>
  </si>
  <si>
    <t>Khay Inox 40 x 60 x 5(cm)</t>
  </si>
  <si>
    <t>VN</t>
  </si>
  <si>
    <t>Kim phun dầu</t>
  </si>
  <si>
    <t>KIA</t>
  </si>
  <si>
    <t>Kim phun xăng</t>
  </si>
  <si>
    <t xml:space="preserve">Kính chiếu hậu ôtô </t>
  </si>
  <si>
    <t>Toyo ta</t>
  </si>
  <si>
    <t>Lọc dầu VIKYNO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</si>
  <si>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</si>
  <si>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</si>
  <si>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</si>
  <si>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</si>
  <si>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</si>
  <si>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</si>
  <si>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</si>
  <si>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</si>
  <si>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</si>
  <si>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</si>
  <si>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</si>
  <si>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</si>
  <si>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</si>
  <si>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</si>
  <si>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</si>
  <si>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</si>
  <si>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</si>
  <si>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</si>
  <si>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</si>
  <si>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</si>
  <si>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</si>
  <si>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</si>
  <si>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</si>
  <si>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</si>
  <si>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</si>
  <si>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Nhựa thông</t>
  </si>
  <si>
    <t>Kg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</si>
  <si>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</si>
  <si>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</si>
  <si>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</si>
  <si>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</si>
  <si>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</si>
  <si>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</si>
  <si>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</si>
  <si>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Cục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</si>
  <si>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</si>
  <si>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</si>
  <si>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</si>
  <si>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</si>
  <si>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</si>
  <si>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</si>
  <si>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</si>
  <si>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</si>
  <si>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</si>
  <si>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</si>
  <si>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</si>
  <si>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</si>
  <si>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</si>
  <si>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</si>
  <si>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</si>
  <si>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</si>
  <si>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</si>
  <si>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</si>
  <si>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</si>
  <si>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</si>
  <si>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</si>
  <si>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Dung dịch súc kim phun xăng</t>
  </si>
  <si>
    <t>Stop</t>
  </si>
  <si>
    <t>Dung dịch vệ sinh thắng ( 3M)</t>
  </si>
  <si>
    <t>Phểu ống dài</t>
  </si>
  <si>
    <t>Giẻ lau</t>
  </si>
  <si>
    <t>Cọ sơn</t>
  </si>
  <si>
    <t>cây</t>
  </si>
  <si>
    <t>Thước lá</t>
  </si>
  <si>
    <t>Cộng:</t>
  </si>
  <si>
    <t>II. KHOA CN NHIỆT LẠNH:</t>
  </si>
  <si>
    <t>Băng keo điện</t>
  </si>
  <si>
    <t>Đl</t>
  </si>
  <si>
    <t>Băng keo giấy</t>
  </si>
  <si>
    <t>Dây điện đôi 24/10 Cadivi</t>
  </si>
  <si>
    <t>Dây điện đơn 12/10 Cadivi</t>
  </si>
  <si>
    <t>Dây điện đơn Ф20 Cadivi</t>
  </si>
  <si>
    <t>Phích cắm điện</t>
  </si>
  <si>
    <t>Công tắc 3 vị trí tủ điện</t>
  </si>
  <si>
    <t>Còi báo sự cố 220V</t>
  </si>
  <si>
    <t>Biến áp 1 pha 220-110, 2-5A</t>
  </si>
  <si>
    <t>Công tăc tơ 10 ÷ 32A 7 tiếp điểm 220V 3 pha</t>
  </si>
  <si>
    <t>LG</t>
  </si>
  <si>
    <t>Đầu ghim lốc</t>
  </si>
  <si>
    <t>Đèn báo 220V</t>
  </si>
  <si>
    <t>Đôminô 10A 12 cặp</t>
  </si>
  <si>
    <t>Đôminô 20A 12 cặp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</si>
  <si>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</si>
  <si>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Danfoss</t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</si>
  <si>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</si>
  <si>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</si>
  <si>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nhiệt 7 ÷ 24A</t>
  </si>
  <si>
    <t>Rơle thời gian (giây) + chân đế</t>
  </si>
  <si>
    <t>Omron</t>
  </si>
  <si>
    <t>Rơle thời gian (giờ) + chân đế</t>
  </si>
  <si>
    <t>Rơle trung gian + chân đế tròn ( loại 8 chân )</t>
  </si>
  <si>
    <t>Rơle trung gian chân đế ( loại 14 chân )</t>
  </si>
  <si>
    <t>Thẻ bài</t>
  </si>
  <si>
    <t xml:space="preserve">Tư ngậm 20-45 µF </t>
  </si>
  <si>
    <t>Tụ đề 100 MF/250 VAC</t>
  </si>
  <si>
    <t>Tụ ngậm 3 MF/350 VAC</t>
  </si>
  <si>
    <t>Bạc hàn</t>
  </si>
  <si>
    <t>Que</t>
  </si>
  <si>
    <t>Board mạch điều khiển máy lạnh</t>
  </si>
  <si>
    <t>TQ</t>
  </si>
  <si>
    <t>Cáp tủ lạnh 1mm</t>
  </si>
  <si>
    <t>Cáp tủ lạnh 2mm</t>
  </si>
  <si>
    <t>Nhớt lạnh 134A</t>
  </si>
  <si>
    <t>Shell</t>
  </si>
  <si>
    <t>Nhớt lạnh R22</t>
  </si>
  <si>
    <t>Nhớt lạnh 410</t>
  </si>
  <si>
    <t>Ống ruột gà (thoát nước máy lạnh)</t>
  </si>
  <si>
    <t>Ống đồng Φ 10</t>
  </si>
  <si>
    <t>Ngoại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</si>
  <si>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</si>
  <si>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</si>
  <si>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</si>
  <si>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</si>
  <si>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</si>
  <si>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</si>
  <si>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nhiệt độ (nhiệt kế số)</t>
  </si>
  <si>
    <t>Si quấn</t>
  </si>
  <si>
    <t>Thau hàn</t>
  </si>
  <si>
    <t>Van chặn 3 ngã Ф13</t>
  </si>
  <si>
    <t>Van máy lạnh</t>
  </si>
  <si>
    <t>Mũi khoan bê tông Ф 6.8</t>
  </si>
  <si>
    <t>Cây</t>
  </si>
  <si>
    <t>Mũi khoan gỗ Ф 6.8,10</t>
  </si>
  <si>
    <t xml:space="preserve">Đá mài cầm tay </t>
  </si>
  <si>
    <t>Vít bắt gỗ, vít, tắc kê nhựa</t>
  </si>
  <si>
    <t>Que hàn điện</t>
  </si>
  <si>
    <t xml:space="preserve">VN </t>
  </si>
  <si>
    <t>Giấy nhám mịn</t>
  </si>
  <si>
    <t>Tờ</t>
  </si>
  <si>
    <t>Pin 1.5V AA</t>
  </si>
  <si>
    <t>Viên</t>
  </si>
  <si>
    <t>Pin 9 V</t>
  </si>
  <si>
    <t>Ga 134A</t>
  </si>
  <si>
    <t>Ga 410</t>
  </si>
  <si>
    <t>Ga F22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</si>
  <si>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</si>
  <si>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Sò lạnh</t>
  </si>
  <si>
    <t xml:space="preserve">Sò nóng </t>
  </si>
  <si>
    <t>Thermostat</t>
  </si>
  <si>
    <t>CỘNG:</t>
  </si>
  <si>
    <t xml:space="preserve"> III. KHOA CN ĐIỆN - ĐIỆN TỬ:</t>
  </si>
  <si>
    <t>Biến áp 1A ra 0-3-6-9-12v</t>
  </si>
  <si>
    <t xml:space="preserve">0-3-6-9-12v,1A </t>
  </si>
  <si>
    <t>Biến áp 3A 220-24V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</si>
  <si>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</si>
  <si>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</si>
  <si>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</si>
  <si>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</si>
  <si>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</si>
  <si>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</si>
  <si>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</si>
  <si>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</si>
  <si>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</si>
  <si>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</si>
  <si>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 nguồn xung S8JC150 24-P</t>
  </si>
  <si>
    <t>Bulon + tán ф 6 dài 4cm</t>
  </si>
  <si>
    <t>Ren kiểu Mỹ (Inch)</t>
  </si>
  <si>
    <t xml:space="preserve">Cảm biến chuyển động   </t>
  </si>
  <si>
    <t xml:space="preserve"> PA-465 PIR</t>
  </si>
  <si>
    <t>Cảm biến quang thu phát chung</t>
  </si>
  <si>
    <t>E3F3-D12</t>
  </si>
  <si>
    <t>Cảm biến từ  TL 05MC1</t>
  </si>
  <si>
    <t xml:space="preserve">Omron </t>
  </si>
  <si>
    <t>Cầu chì nổi</t>
  </si>
  <si>
    <t>Cầu chì ống 10A +vỏ</t>
  </si>
  <si>
    <t>Cầu chì ống 5A dài 3cm (vỏ + ống chì)</t>
  </si>
  <si>
    <t>CB TÉP      LS</t>
  </si>
  <si>
    <t>BKN C10</t>
  </si>
  <si>
    <t>Chì hàn (Kim Phat) 1kg/ cuộn</t>
  </si>
  <si>
    <t xml:space="preserve">SUNCHI </t>
  </si>
  <si>
    <t>Chì hàn PENGF A 0,8mm</t>
  </si>
  <si>
    <t>Taiwan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</si>
  <si>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</si>
  <si>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</si>
  <si>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</si>
  <si>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</si>
  <si>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</si>
  <si>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</si>
  <si>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</si>
  <si>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Ф12 mm</t>
  </si>
  <si>
    <t>Đai ốc Ф12,7 mm</t>
  </si>
  <si>
    <t>Dao cắt mạch in</t>
  </si>
  <si>
    <t>lưỡi móc</t>
  </si>
  <si>
    <t>cái</t>
  </si>
  <si>
    <t>Đầu cos 2.4</t>
  </si>
  <si>
    <t>(100 con/bịch)</t>
  </si>
  <si>
    <t>Đầu cosse SV 2-4</t>
  </si>
  <si>
    <t>Đầu cosse SV 2-5</t>
  </si>
  <si>
    <t>Dây dẹp 8 sợi + đế cắm</t>
  </si>
  <si>
    <t>Dây điện cắm testboard</t>
  </si>
  <si>
    <t>Dây điện thoại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</si>
  <si>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</si>
  <si>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</si>
  <si>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</si>
  <si>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 Ф 0.60</t>
  </si>
  <si>
    <t>Dây điện từ   Ф0.65</t>
  </si>
  <si>
    <t>Dây điện từ Ф0.70</t>
  </si>
  <si>
    <t>Dây điện từ Ф0.80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</si>
  <si>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</si>
  <si>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</si>
  <si>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</si>
  <si>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</si>
  <si>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</si>
  <si>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</si>
  <si>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Dây rút</t>
  </si>
  <si>
    <t>5 x 250mm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</si>
  <si>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</si>
  <si>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</si>
  <si>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</si>
  <si>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</si>
  <si>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</si>
  <si>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</si>
  <si>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</si>
  <si>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</si>
  <si>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</t>
  </si>
  <si>
    <t>3 vòng màu 1/4W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</si>
  <si>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</si>
  <si>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</si>
  <si>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</si>
  <si>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</si>
  <si>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</si>
  <si>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</si>
  <si>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</si>
  <si>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</si>
  <si>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</si>
  <si>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</si>
  <si>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</si>
  <si>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</si>
  <si>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</si>
  <si>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</si>
  <si>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</si>
  <si>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</si>
  <si>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</si>
  <si>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</si>
  <si>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</si>
  <si>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</si>
  <si>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</si>
  <si>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</si>
  <si>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</si>
  <si>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</si>
  <si>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</si>
  <si>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</si>
  <si>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</si>
  <si>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</si>
  <si>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</si>
  <si>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</si>
  <si>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</si>
  <si>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</si>
  <si>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Diode 20A</t>
  </si>
  <si>
    <t>Russia</t>
  </si>
  <si>
    <t>Diode 5A</t>
  </si>
  <si>
    <t>Diode chỉnh lưu  cầu 1A</t>
  </si>
  <si>
    <t>Diode chỉnh lưu 1A</t>
  </si>
  <si>
    <t>Diot 1N 4007</t>
  </si>
  <si>
    <t>Diot 1N 4148</t>
  </si>
  <si>
    <t>Đôminô  2p gắn trên mạch in</t>
  </si>
  <si>
    <t>Đôminô 3p gắn trên mạch in</t>
  </si>
  <si>
    <t xml:space="preserve">Động cơ Bước     </t>
  </si>
  <si>
    <t xml:space="preserve">Động cơ Servo         </t>
  </si>
  <si>
    <t>Driver động cơ Bước</t>
  </si>
  <si>
    <t>M542</t>
  </si>
  <si>
    <t xml:space="preserve">Driver động cơ Servo </t>
  </si>
  <si>
    <t>Hút chì</t>
  </si>
  <si>
    <t>IC 4001 +đế</t>
  </si>
  <si>
    <t>IC 4017</t>
  </si>
  <si>
    <t>IC 4543</t>
  </si>
  <si>
    <t>IC 555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</si>
  <si>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</si>
  <si>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</si>
  <si>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</si>
  <si>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</si>
  <si>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</si>
  <si>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</si>
  <si>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</si>
  <si>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</si>
  <si>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</si>
  <si>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</si>
  <si>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</si>
  <si>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</si>
  <si>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</si>
  <si>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</si>
  <si>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</si>
  <si>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</si>
  <si>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</si>
  <si>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</si>
  <si>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</si>
  <si>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</si>
  <si>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</si>
  <si>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</si>
  <si>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</si>
  <si>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</si>
  <si>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</si>
  <si>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</si>
  <si>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</si>
  <si>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</si>
  <si>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</si>
  <si>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</si>
  <si>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</si>
  <si>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</si>
  <si>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</si>
  <si>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</si>
  <si>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</si>
  <si>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</si>
  <si>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</si>
  <si>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</si>
  <si>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</si>
  <si>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</si>
  <si>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</si>
  <si>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</si>
  <si>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</si>
  <si>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</si>
  <si>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</si>
  <si>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PIC 18F4431</t>
  </si>
  <si>
    <t>IC SCR 5P4M</t>
  </si>
  <si>
    <t>IC SCR BT151</t>
  </si>
  <si>
    <t>IC TB6560</t>
  </si>
  <si>
    <t>IC TCA 785</t>
  </si>
  <si>
    <t>IC TDA 2030</t>
  </si>
  <si>
    <t>IC TL082</t>
  </si>
  <si>
    <t>Kềm cắt</t>
  </si>
  <si>
    <t>Led siêu sáng đỏ 6ly</t>
  </si>
  <si>
    <t>Led siêu sáng trắng 6ly</t>
  </si>
  <si>
    <t>Loa 8Ω 1W</t>
  </si>
  <si>
    <t>Mạch điều khiển CNC - USB controler</t>
  </si>
  <si>
    <t>Mạch in</t>
  </si>
  <si>
    <t>50x60</t>
  </si>
  <si>
    <t>Tấm</t>
  </si>
  <si>
    <t>Mạch in mạch điều khiển động cơ</t>
  </si>
  <si>
    <t>Mạch in mạch kích SCR</t>
  </si>
  <si>
    <t xml:space="preserve">Máng xương cá </t>
  </si>
  <si>
    <t>33x45mm</t>
  </si>
  <si>
    <t>25x25mm</t>
  </si>
  <si>
    <t>33x33mm</t>
  </si>
  <si>
    <t>Mặt nạ bảng điện âm tường Sino</t>
  </si>
  <si>
    <t>Đế gắn công tắc, nút nhấn chuông âm tường</t>
  </si>
  <si>
    <t>Mỏ hàn 40w/ 220v</t>
  </si>
  <si>
    <t>Mỏ hàn chì Asaki AK-9034 (60W) + Giá đỡ mỏ hàn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</si>
  <si>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</si>
  <si>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</si>
  <si>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</si>
  <si>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</si>
  <si>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</si>
  <si>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</si>
  <si>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</si>
  <si>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</si>
  <si>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</si>
  <si>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S8JC-Z10012C</t>
  </si>
  <si>
    <t>Nguồn tổ ong S8JC-Z10024C</t>
  </si>
  <si>
    <t>Nguồn tổ ong  S8JC-Z10005C</t>
  </si>
  <si>
    <t>Nút nhấn chuông nổi</t>
  </si>
  <si>
    <t>Hình dáng giống
công tắc 2 chấu nổi</t>
  </si>
  <si>
    <t>Ổ cắm điện 4 lỗ</t>
  </si>
  <si>
    <t>Ổ cắm điện 6 lổ</t>
  </si>
  <si>
    <t>Tiến Thành VN</t>
  </si>
  <si>
    <t>Phích cắm điện (2 cực) 10-15A</t>
  </si>
  <si>
    <t>Lioa</t>
  </si>
  <si>
    <t>Phôi nhựa Ф42mm   L= 125mm</t>
  </si>
  <si>
    <t>Phôi</t>
  </si>
  <si>
    <t>Pin 9V Camelion</t>
  </si>
  <si>
    <t>ER 9V</t>
  </si>
  <si>
    <t>Pin tiểu 1.5v AA</t>
  </si>
  <si>
    <t>Camelion</t>
  </si>
  <si>
    <t>Pin tiểu 1.5v AAA</t>
  </si>
  <si>
    <t>Quang trở CDS</t>
  </si>
  <si>
    <t>Rơ le thời gian dùng để khởi  động Y - Δ động cơ KĐB 3 pha AT8SDN, Autonics</t>
  </si>
  <si>
    <t xml:space="preserve"> (Korea) (điện áp 220V AC)</t>
  </si>
  <si>
    <t xml:space="preserve">Rơle thời gian Off + đế  AT8SPN, Autonics </t>
  </si>
  <si>
    <t xml:space="preserve">Rơle thời gian On + đế AT8N - 10S, Autonics </t>
  </si>
  <si>
    <t>(điện áp 220V AC)</t>
  </si>
  <si>
    <t xml:space="preserve">Thạch anh </t>
  </si>
  <si>
    <t>12MHz</t>
  </si>
  <si>
    <t>11.059 MHz</t>
  </si>
  <si>
    <t>Trạm cắm Domino 12 pha</t>
  </si>
  <si>
    <t>12 x 2 trạm nhỏ</t>
  </si>
  <si>
    <t>Trạm cắm Domino 20 pha</t>
  </si>
  <si>
    <t>20 x 2 trạm nhỏ</t>
  </si>
  <si>
    <t>Transistor</t>
  </si>
  <si>
    <t>C1815</t>
  </si>
  <si>
    <t>A1015</t>
  </si>
  <si>
    <t>D468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</si>
  <si>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</si>
  <si>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</si>
  <si>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</si>
  <si>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</si>
  <si>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</si>
  <si>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</si>
  <si>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</si>
  <si>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</si>
  <si>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</si>
  <si>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</si>
  <si>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22000MF/63V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</si>
  <si>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</si>
  <si>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</si>
  <si>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</si>
  <si>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</si>
  <si>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</si>
  <si>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</si>
  <si>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</si>
  <si>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</si>
  <si>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</si>
  <si>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</si>
  <si>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</si>
  <si>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</si>
  <si>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</si>
  <si>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</si>
  <si>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Tuốc nơ vít pake  Ф 6, 30cm</t>
  </si>
  <si>
    <t xml:space="preserve">Tuốc nơ vít pake 5x300mm  </t>
  </si>
  <si>
    <t>Asaki AK-7134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</si>
  <si>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</si>
  <si>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</si>
  <si>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</si>
  <si>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</si>
  <si>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</si>
  <si>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</si>
  <si>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</si>
  <si>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</si>
  <si>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</si>
  <si>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</si>
  <si>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</si>
  <si>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</si>
  <si>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</si>
  <si>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</si>
  <si>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</si>
  <si>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</si>
  <si>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</si>
  <si>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</si>
  <si>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</si>
  <si>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</si>
  <si>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</si>
  <si>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</si>
  <si>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</si>
  <si>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</si>
  <si>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</si>
  <si>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t>Nút nhấn Ф30 (màu đỏ: 15 + màu vàng: 15)</t>
  </si>
  <si>
    <t xml:space="preserve">Sungho - Korea </t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</si>
  <si>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</si>
  <si>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</si>
  <si>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</si>
  <si>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</si>
  <si>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</si>
  <si>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</si>
  <si>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</si>
  <si>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</si>
  <si>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</si>
  <si>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</si>
  <si>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</si>
  <si>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</si>
  <si>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</si>
  <si>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đa năng</t>
  </si>
  <si>
    <t>Autonics 5P4M</t>
  </si>
  <si>
    <t>Bô</t>
  </si>
  <si>
    <t>Đế IC 8 chân</t>
  </si>
  <si>
    <t>con</t>
  </si>
  <si>
    <t>Relay 12VDC 5 chân</t>
  </si>
  <si>
    <t>Tụ 1µF 50v</t>
  </si>
  <si>
    <t>KIT nạp 8951 giao tiếp USB</t>
  </si>
  <si>
    <t>KIT nạp PIC giao tiếp USB</t>
  </si>
  <si>
    <t>PLC Mitsubitshi FX1N</t>
  </si>
  <si>
    <t>bộ</t>
  </si>
  <si>
    <t>Kìm nhọn</t>
  </si>
  <si>
    <t>Ổ cắm điện 6 lổ  VN</t>
  </si>
  <si>
    <t xml:space="preserve"> VN</t>
  </si>
  <si>
    <t>IV. KHOA CN CƠ KHÍ:</t>
  </si>
  <si>
    <t>Áo côn mooc 2-3</t>
  </si>
  <si>
    <t>TaiWan</t>
  </si>
  <si>
    <t>Bộ ống dây cho máy nén khí15m</t>
  </si>
  <si>
    <t>Bulong M6 (LG âm)</t>
  </si>
  <si>
    <t>Dài 15</t>
  </si>
  <si>
    <t>Bulong M8 (LG âm)</t>
  </si>
  <si>
    <t>Dài 20,40</t>
  </si>
  <si>
    <t>Bulong M12 (LG âm)</t>
  </si>
  <si>
    <t>Dài 40,50</t>
  </si>
  <si>
    <t>Cán giũa gỗ</t>
  </si>
  <si>
    <t>Dao cắt thanh 4x18x140</t>
  </si>
  <si>
    <t>HSS</t>
  </si>
  <si>
    <t>Dao phay ngón Ф8 - 2 lưỡi cắt</t>
  </si>
  <si>
    <t>Dao phay ngón Ф6 - 2 lưỡi cắt</t>
  </si>
  <si>
    <t>Dao phay ngón Ф12 - 2 lưỡi cắt</t>
  </si>
  <si>
    <t>Dao phay ngón Ф16 -4 lưỡi cắt</t>
  </si>
  <si>
    <t>Dao phay quẹt HKC (theo mẫu)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</si>
  <si>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</si>
  <si>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</si>
  <si>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</si>
  <si>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</si>
  <si>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</si>
  <si>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</si>
  <si>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</si>
  <si>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Giũa dẹp  tinh</t>
  </si>
  <si>
    <t>Giũa dẹp thô</t>
  </si>
  <si>
    <t>Giũa tròn thô</t>
  </si>
  <si>
    <t>Ф12x300</t>
  </si>
  <si>
    <t>Giũa vuông thô</t>
  </si>
  <si>
    <t>Hợp kim cứng tam giác dao phay mặt đầu MITSUBISHI TP 220412 NX55</t>
  </si>
  <si>
    <t>NX55</t>
  </si>
  <si>
    <t>Kính trắng bảo hộ (hộp 12 cái)</t>
  </si>
  <si>
    <t>Lưỡi cưa tay 2 mặt</t>
  </si>
  <si>
    <t>Tiệp</t>
  </si>
  <si>
    <t>Mũi khoan Ф18</t>
  </si>
  <si>
    <t>Thép gió</t>
  </si>
  <si>
    <t>Mũi khoan Ф16</t>
  </si>
  <si>
    <t>Mũi khoan Ф22</t>
  </si>
  <si>
    <t>Mũi khoan Ф26</t>
  </si>
  <si>
    <t>Mũi khoan Ф8,5</t>
  </si>
  <si>
    <t>Mũi khoan tâm Ф5</t>
  </si>
  <si>
    <t>Súng bắn hơi (đầu xịt hơi)</t>
  </si>
  <si>
    <t>Taro M10</t>
  </si>
  <si>
    <t>M10x1,5</t>
  </si>
  <si>
    <t>Tay quay taro M12</t>
  </si>
  <si>
    <t xml:space="preserve">Thép C45 </t>
  </si>
  <si>
    <t>40x40x105</t>
  </si>
  <si>
    <t>Ф35 x L250</t>
  </si>
  <si>
    <t>50xL300</t>
  </si>
  <si>
    <t>50xL55</t>
  </si>
  <si>
    <t>Thép gió tròn Ф6x100</t>
  </si>
  <si>
    <t>Thép Ф20 x L200</t>
  </si>
  <si>
    <t>Thép Ф60 x L125</t>
  </si>
  <si>
    <t>V: KHOA CÔNG NGHỆ MAY TT:</t>
  </si>
  <si>
    <t>Chỉ vắt sổ</t>
  </si>
  <si>
    <t>Ống</t>
  </si>
  <si>
    <t>Vải Kate khổ 1,2m</t>
  </si>
  <si>
    <t>Vải mộc khổ 1.2m</t>
  </si>
  <si>
    <t>Vải Safiro khổ 1,2m</t>
  </si>
  <si>
    <t xml:space="preserve">Bóng đá </t>
  </si>
  <si>
    <t>Quả</t>
  </si>
  <si>
    <t>Lưới bóng chuyền</t>
  </si>
  <si>
    <t xml:space="preserve">                Hiệu Trưởng                Trưởng P. Kế hoạch Tài chính                Trưởng P.Thiết bị Vật tư             Người lập bảng</t>
  </si>
  <si>
    <t>TP.HCM, ngày 29 tháng 8 năm 2016</t>
  </si>
  <si>
    <t>VI: KHOA KHOA HỌC CƠ BẢN:</t>
  </si>
  <si>
    <t>CỘNG: I+II+III+IV+V+VI</t>
  </si>
  <si>
    <t>Vải lót dầu  khổ 1,2m</t>
  </si>
  <si>
    <t>( Bằng chữ:  Một tỷ một trăm năm mươi sáu triệu không trăm năm mươi ngàn lăm trăm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</si>
</sst>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9" applyNumberFormat="0" applyAlignment="0" applyProtection="0"/>
    <xf numFmtId="0" fontId="34" fillId="23" borderId="10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9" applyNumberFormat="0" applyAlignment="0" applyProtection="0"/>
    <xf numFmtId="0" fontId="7" fillId="0" borderId="0"/>
    <xf numFmtId="0" fontId="41" fillId="0" borderId="14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5" applyNumberFormat="0" applyFont="0" applyAlignment="0" applyProtection="0"/>
    <xf numFmtId="0" fontId="43" fillId="22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0" fontId="7" fillId="0" borderId="0"/>
  </cellStyleXfs>
  <cellXfs count="164">
    <xf numFmtId="0" fontId="0" fillId="0" borderId="0" xfId="0"/>
    <xf numFmtId="43" fontId="21" fillId="2" borderId="0" xfId="25" applyFont="1" applyFill="1" applyAlignment="1"/>
    <xf numFmtId="43" fontId="22" fillId="2" borderId="0" xfId="25" applyFont="1" applyFill="1" applyAlignment="1"/>
    <xf numFmtId="43" fontId="21" fillId="2" borderId="0" xfId="25" applyFont="1" applyFill="1"/>
    <xf numFmtId="3" fontId="21" fillId="0" borderId="4" xfId="4" applyNumberFormat="1" applyFont="1" applyFill="1" applyBorder="1" applyAlignment="1">
      <alignment horizontal="right" vertical="top" wrapText="1"/>
    </xf>
    <xf numFmtId="0" fontId="21" fillId="2" borderId="4" xfId="49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top" wrapText="1"/>
    </xf>
    <xf numFmtId="0" fontId="21" fillId="2" borderId="4" xfId="102" applyFont="1" applyFill="1" applyBorder="1"/>
    <xf numFmtId="168" fontId="21" fillId="2" borderId="4" xfId="19" applyNumberFormat="1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center"/>
    </xf>
    <xf numFmtId="0" fontId="21" fillId="2" borderId="4" xfId="49" applyFont="1" applyFill="1" applyBorder="1" applyAlignment="1">
      <alignment horizontal="center" vertical="center" wrapText="1"/>
    </xf>
    <xf numFmtId="0" fontId="22" fillId="0" borderId="4" xfId="77" applyFont="1" applyBorder="1" applyAlignment="1">
      <alignment horizontal="center"/>
    </xf>
    <xf numFmtId="0" fontId="25" fillId="0" borderId="4" xfId="49" applyFont="1" applyFill="1" applyBorder="1" applyAlignment="1">
      <alignment vertical="top" wrapText="1"/>
    </xf>
    <xf numFmtId="43" fontId="21" fillId="2" borderId="4" xfId="25" applyFont="1" applyFill="1" applyBorder="1" applyAlignment="1">
      <alignment horizontal="center"/>
    </xf>
    <xf numFmtId="168" fontId="22" fillId="3" borderId="4" xfId="25" applyNumberFormat="1" applyFont="1" applyFill="1" applyBorder="1" applyAlignment="1"/>
    <xf numFmtId="0" fontId="5" fillId="0" borderId="0" xfId="102" applyFont="1" applyFill="1" applyAlignment="1"/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2" fillId="3" borderId="4" xfId="49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41" applyFont="1" applyFill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center" vertical="center" wrapText="1"/>
    </xf>
    <xf numFmtId="0" fontId="21" fillId="0" borderId="4" xfId="41" applyNumberFormat="1" applyFont="1" applyFill="1" applyBorder="1" applyAlignment="1">
      <alignment horizontal="center" vertical="center"/>
    </xf>
    <xf numFmtId="0" fontId="21" fillId="0" borderId="0" xfId="102" applyFont="1" applyFill="1"/>
    <xf numFmtId="0" fontId="48" fillId="0" borderId="0" xfId="53" applyFont="1"/>
    <xf numFmtId="168" fontId="21" fillId="0" borderId="0" xfId="13" applyNumberFormat="1" applyFont="1" applyFill="1" applyAlignment="1"/>
    <xf numFmtId="0" fontId="22" fillId="0" borderId="0" xfId="102" applyFont="1" applyFill="1"/>
    <xf numFmtId="0" fontId="22" fillId="0" borderId="0" xfId="102" applyFont="1" applyFill="1" applyAlignment="1"/>
    <xf numFmtId="168" fontId="22" fillId="0" borderId="0" xfId="13" applyNumberFormat="1" applyFont="1" applyFill="1"/>
    <xf numFmtId="0" fontId="22" fillId="0" borderId="6" xfId="102" applyFont="1" applyFill="1" applyBorder="1"/>
    <xf numFmtId="0" fontId="21" fillId="0" borderId="4" xfId="0" applyFont="1" applyFill="1" applyBorder="1" applyAlignment="1">
      <alignment horizontal="center" vertical="center"/>
    </xf>
    <xf numFmtId="168" fontId="30" fillId="0" borderId="4" xfId="0" applyNumberFormat="1" applyFont="1" applyBorder="1"/>
    <xf numFmtId="168" fontId="21" fillId="26" borderId="6" xfId="3" applyNumberFormat="1" applyFont="1" applyFill="1" applyBorder="1"/>
    <xf numFmtId="0" fontId="21" fillId="2" borderId="6" xfId="52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left" vertical="center" wrapText="1"/>
    </xf>
    <xf numFmtId="0" fontId="22" fillId="27" borderId="4" xfId="41" applyFont="1" applyFill="1" applyBorder="1" applyAlignment="1">
      <alignment horizontal="left" vertical="center" wrapText="1"/>
    </xf>
    <xf numFmtId="0" fontId="21" fillId="2" borderId="6" xfId="49" applyFont="1" applyFill="1" applyBorder="1" applyAlignment="1">
      <alignment horizontal="center"/>
    </xf>
    <xf numFmtId="0" fontId="22" fillId="3" borderId="4" xfId="49" applyFont="1" applyFill="1" applyBorder="1" applyAlignment="1">
      <alignment horizontal="center"/>
    </xf>
    <xf numFmtId="0" fontId="22" fillId="0" borderId="4" xfId="49" applyFont="1" applyFill="1" applyBorder="1" applyAlignment="1">
      <alignment horizontal="center"/>
    </xf>
    <xf numFmtId="0" fontId="22" fillId="2" borderId="4" xfId="49" applyFont="1" applyFill="1" applyBorder="1" applyAlignment="1">
      <alignment horizontal="center"/>
    </xf>
    <xf numFmtId="0" fontId="21" fillId="0" borderId="4" xfId="163" applyNumberFormat="1" applyFont="1" applyFill="1" applyBorder="1" applyAlignment="1">
      <alignment horizontal="center" vertical="center" wrapText="1"/>
    </xf>
    <xf numFmtId="168" fontId="21" fillId="2" borderId="4" xfId="3" applyNumberFormat="1" applyFont="1" applyFill="1" applyBorder="1" applyAlignment="1">
      <alignment horizontal="center" vertical="center" wrapText="1"/>
    </xf>
    <xf numFmtId="168" fontId="28" fillId="0" borderId="4" xfId="3" applyNumberFormat="1" applyFont="1" applyBorder="1" applyAlignment="1">
      <alignment horizontal="center" vertical="center"/>
    </xf>
    <xf numFmtId="168" fontId="21" fillId="2" borderId="6" xfId="3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168" fontId="21" fillId="0" borderId="6" xfId="3" applyNumberFormat="1" applyFont="1" applyFill="1" applyBorder="1"/>
    <xf numFmtId="0" fontId="21" fillId="0" borderId="4" xfId="163" applyFont="1" applyFill="1" applyBorder="1" applyAlignment="1">
      <alignment horizontal="left" vertical="center" wrapText="1"/>
    </xf>
    <xf numFmtId="168" fontId="21" fillId="0" borderId="6" xfId="3" applyNumberFormat="1" applyFont="1" applyFill="1" applyBorder="1" applyAlignment="1">
      <alignment vertical="center"/>
    </xf>
    <xf numFmtId="3" fontId="21" fillId="0" borderId="6" xfId="4" applyNumberFormat="1" applyFont="1" applyFill="1" applyBorder="1"/>
    <xf numFmtId="0" fontId="21" fillId="0" borderId="4" xfId="163" applyFont="1" applyFill="1" applyBorder="1" applyAlignment="1">
      <alignment horizontal="center" vertical="center" wrapText="1"/>
    </xf>
    <xf numFmtId="0" fontId="21" fillId="0" borderId="4" xfId="52" applyFont="1" applyFill="1" applyBorder="1" applyAlignment="1">
      <alignment horizontal="center"/>
    </xf>
    <xf numFmtId="0" fontId="21" fillId="0" borderId="4" xfId="49" applyFont="1" applyFill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52" applyFont="1" applyFill="1" applyBorder="1" applyAlignment="1">
      <alignment vertical="center" wrapText="1"/>
    </xf>
    <xf numFmtId="168" fontId="28" fillId="0" borderId="4" xfId="3" applyNumberFormat="1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vertical="center"/>
    </xf>
    <xf numFmtId="0" fontId="21" fillId="26" borderId="4" xfId="52" applyFont="1" applyFill="1" applyBorder="1" applyAlignment="1">
      <alignment horizontal="center" vertical="center" wrapText="1"/>
    </xf>
    <xf numFmtId="0" fontId="21" fillId="26" borderId="4" xfId="52" applyFont="1" applyFill="1" applyBorder="1" applyAlignment="1">
      <alignment horizontal="center" vertical="center"/>
    </xf>
    <xf numFmtId="0" fontId="28" fillId="26" borderId="4" xfId="0" applyFont="1" applyFill="1" applyBorder="1" applyAlignment="1">
      <alignment vertical="center"/>
    </xf>
    <xf numFmtId="0" fontId="21" fillId="26" borderId="4" xfId="52" applyFont="1" applyFill="1" applyBorder="1" applyAlignment="1">
      <alignment vertical="center" wrapText="1"/>
    </xf>
    <xf numFmtId="0" fontId="21" fillId="0" borderId="4" xfId="41" applyFont="1" applyBorder="1" applyAlignment="1">
      <alignment horizontal="left" vertical="center" wrapText="1"/>
    </xf>
    <xf numFmtId="0" fontId="21" fillId="0" borderId="4" xfId="41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3" applyNumberFormat="1" applyFont="1" applyFill="1" applyBorder="1" applyAlignment="1">
      <alignment horizontal="center" vertical="center" wrapText="1"/>
    </xf>
    <xf numFmtId="0" fontId="21" fillId="26" borderId="4" xfId="163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41" applyFont="1" applyFill="1" applyBorder="1" applyAlignment="1">
      <alignment horizontal="center" vertical="center" wrapText="1"/>
    </xf>
    <xf numFmtId="0" fontId="21" fillId="26" borderId="0" xfId="52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3" applyFont="1" applyBorder="1" applyAlignment="1">
      <alignment horizontal="center" vertical="center"/>
    </xf>
    <xf numFmtId="0" fontId="21" fillId="26" borderId="4" xfId="41" applyNumberFormat="1" applyFont="1" applyFill="1" applyBorder="1" applyAlignment="1">
      <alignment horizontal="center" vertical="center" wrapText="1"/>
    </xf>
    <xf numFmtId="0" fontId="21" fillId="26" borderId="4" xfId="173" applyFont="1" applyFill="1" applyBorder="1" applyAlignment="1">
      <alignment horizontal="center" vertical="center" wrapText="1"/>
    </xf>
    <xf numFmtId="0" fontId="21" fillId="0" borderId="4" xfId="41" applyNumberFormat="1" applyFont="1" applyBorder="1" applyAlignment="1">
      <alignment horizontal="center" vertical="center" wrapText="1"/>
    </xf>
    <xf numFmtId="0" fontId="21" fillId="26" borderId="4" xfId="172" applyFont="1" applyFill="1" applyBorder="1" applyAlignment="1">
      <alignment horizontal="center" vertical="center" wrapText="1"/>
    </xf>
    <xf numFmtId="0" fontId="21" fillId="26" borderId="4" xfId="52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168" fontId="21" fillId="0" borderId="4" xfId="3" applyNumberFormat="1" applyFont="1" applyFill="1" applyBorder="1" applyAlignment="1">
      <alignment horizontal="center" vertical="center" wrapText="1"/>
    </xf>
    <xf numFmtId="168" fontId="21" fillId="0" borderId="6" xfId="3" applyNumberFormat="1" applyFont="1" applyFill="1" applyBorder="1" applyAlignment="1">
      <alignment horizontal="center" vertical="center" wrapText="1"/>
    </xf>
    <xf numFmtId="0" fontId="22" fillId="27" borderId="4" xfId="41" applyFont="1" applyFill="1" applyBorder="1" applyAlignment="1">
      <alignment horizontal="center" vertical="center" wrapText="1"/>
    </xf>
    <xf numFmtId="0" fontId="21" fillId="27" borderId="4" xfId="41" applyFont="1" applyFill="1" applyBorder="1" applyAlignment="1">
      <alignment horizontal="center" vertical="center" wrapText="1"/>
    </xf>
    <xf numFmtId="0" fontId="21" fillId="27" borderId="4" xfId="52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3" fontId="21" fillId="27" borderId="6" xfId="4" applyNumberFormat="1" applyFont="1" applyFill="1" applyBorder="1"/>
    <xf numFmtId="168" fontId="50" fillId="27" borderId="4" xfId="0" applyNumberFormat="1" applyFont="1" applyFill="1" applyBorder="1"/>
    <xf numFmtId="0" fontId="21" fillId="0" borderId="4" xfId="0" applyFont="1" applyFill="1" applyBorder="1" applyAlignment="1">
      <alignment horizontal="center" vertical="center" wrapText="1"/>
    </xf>
    <xf numFmtId="0" fontId="21" fillId="26" borderId="4" xfId="52" applyFont="1" applyFill="1" applyBorder="1" applyAlignment="1">
      <alignment horizontal="justify" vertical="center" wrapText="1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8" fillId="26" borderId="4" xfId="52" applyFont="1" applyFill="1" applyBorder="1" applyAlignment="1">
      <alignment horizontal="center" vertical="center" wrapText="1"/>
    </xf>
    <xf numFmtId="0" fontId="28" fillId="26" borderId="4" xfId="172" applyFont="1" applyFill="1" applyBorder="1" applyAlignment="1">
      <alignment horizontal="center" vertical="center" wrapText="1"/>
    </xf>
    <xf numFmtId="0" fontId="49" fillId="26" borderId="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30" fillId="0" borderId="4" xfId="0" applyFont="1" applyBorder="1"/>
    <xf numFmtId="0" fontId="21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left" vertical="center"/>
    </xf>
    <xf numFmtId="1" fontId="21" fillId="2" borderId="4" xfId="0" applyNumberFormat="1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0" fontId="21" fillId="26" borderId="4" xfId="41" applyFont="1" applyFill="1" applyBorder="1" applyAlignment="1">
      <alignment horizontal="left" vertical="center" wrapText="1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0" fontId="21" fillId="26" borderId="6" xfId="0" applyFont="1" applyFill="1" applyBorder="1" applyAlignment="1">
      <alignment horizontal="center" vertical="center" wrapText="1"/>
    </xf>
    <xf numFmtId="168" fontId="22" fillId="0" borderId="4" xfId="25" applyNumberFormat="1" applyFont="1" applyFill="1" applyBorder="1" applyAlignment="1"/>
    <xf numFmtId="0" fontId="22" fillId="0" borderId="5" xfId="49" applyFont="1" applyFill="1" applyBorder="1" applyAlignment="1">
      <alignment horizontal="center"/>
    </xf>
    <xf numFmtId="0" fontId="22" fillId="27" borderId="4" xfId="0" applyFont="1" applyFill="1" applyBorder="1" applyAlignment="1"/>
    <xf numFmtId="0" fontId="21" fillId="26" borderId="4" xfId="163" applyFont="1" applyFill="1" applyBorder="1" applyAlignment="1">
      <alignment horizontal="left" vertical="center" wrapText="1"/>
    </xf>
    <xf numFmtId="0" fontId="21" fillId="0" borderId="4" xfId="41" applyNumberFormat="1" applyFont="1" applyBorder="1" applyAlignment="1">
      <alignment horizontal="left" vertical="center" wrapText="1"/>
    </xf>
    <xf numFmtId="0" fontId="21" fillId="0" borderId="4" xfId="41" applyNumberFormat="1" applyFont="1" applyBorder="1" applyAlignment="1">
      <alignment horizontal="center" vertical="center"/>
    </xf>
    <xf numFmtId="0" fontId="21" fillId="26" borderId="4" xfId="52" applyFont="1" applyFill="1" applyBorder="1" applyAlignment="1">
      <alignment horizontal="center" vertical="top"/>
    </xf>
    <xf numFmtId="0" fontId="21" fillId="26" borderId="4" xfId="163" applyNumberFormat="1" applyFont="1" applyFill="1" applyBorder="1" applyAlignment="1">
      <alignment horizontal="left" vertical="center"/>
    </xf>
    <xf numFmtId="0" fontId="21" fillId="26" borderId="4" xfId="163" applyNumberFormat="1" applyFont="1" applyFill="1" applyBorder="1" applyAlignment="1">
      <alignment horizontal="center" vertical="center"/>
    </xf>
    <xf numFmtId="0" fontId="21" fillId="0" borderId="4" xfId="173" applyFont="1" applyBorder="1" applyAlignment="1">
      <alignment horizontal="center"/>
    </xf>
    <xf numFmtId="0" fontId="21" fillId="26" borderId="4" xfId="41" applyNumberFormat="1" applyFont="1" applyFill="1" applyBorder="1" applyAlignment="1">
      <alignment horizontal="left" vertical="center" wrapText="1"/>
    </xf>
    <xf numFmtId="0" fontId="21" fillId="2" borderId="4" xfId="41" applyNumberFormat="1" applyFont="1" applyFill="1" applyBorder="1" applyAlignment="1">
      <alignment horizontal="center" vertical="center" wrapText="1"/>
    </xf>
    <xf numFmtId="0" fontId="21" fillId="26" borderId="4" xfId="163" applyNumberFormat="1" applyFont="1" applyFill="1" applyBorder="1" applyAlignment="1">
      <alignment horizontal="left" vertical="center" wrapText="1"/>
    </xf>
    <xf numFmtId="0" fontId="21" fillId="26" borderId="4" xfId="163" applyFont="1" applyFill="1" applyBorder="1" applyAlignment="1">
      <alignment horizontal="left" vertical="center"/>
    </xf>
    <xf numFmtId="0" fontId="21" fillId="26" borderId="4" xfId="163" applyFont="1" applyFill="1" applyBorder="1" applyAlignment="1">
      <alignment horizontal="center" vertical="center"/>
    </xf>
    <xf numFmtId="0" fontId="21" fillId="26" borderId="4" xfId="52" applyFont="1" applyFill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6" borderId="4" xfId="52" applyFont="1" applyFill="1" applyBorder="1" applyAlignment="1">
      <alignment horizontal="center"/>
    </xf>
    <xf numFmtId="0" fontId="21" fillId="26" borderId="4" xfId="41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16" fontId="30" fillId="0" borderId="4" xfId="0" applyNumberFormat="1" applyFont="1" applyBorder="1" applyAlignment="1">
      <alignment horizontal="center"/>
    </xf>
    <xf numFmtId="0" fontId="22" fillId="27" borderId="4" xfId="49" applyFont="1" applyFill="1" applyBorder="1" applyAlignment="1">
      <alignment horizontal="center"/>
    </xf>
    <xf numFmtId="0" fontId="21" fillId="0" borderId="6" xfId="102" applyFont="1" applyFill="1" applyBorder="1" applyAlignment="1">
      <alignment horizontal="center" vertical="center"/>
    </xf>
    <xf numFmtId="0" fontId="28" fillId="0" borderId="4" xfId="52" applyFont="1" applyFill="1" applyBorder="1" applyAlignment="1">
      <alignment horizontal="center" vertical="center"/>
    </xf>
    <xf numFmtId="0" fontId="28" fillId="0" borderId="4" xfId="52" applyFont="1" applyBorder="1" applyAlignment="1">
      <alignment horizontal="left" vertical="center"/>
    </xf>
    <xf numFmtId="0" fontId="21" fillId="2" borderId="4" xfId="52" applyNumberFormat="1" applyFont="1" applyFill="1" applyBorder="1" applyAlignment="1" applyProtection="1">
      <alignment horizontal="center" vertical="center" wrapText="1"/>
    </xf>
    <xf numFmtId="0" fontId="28" fillId="0" borderId="5" xfId="52" applyFont="1" applyBorder="1" applyAlignment="1">
      <alignment vertical="center"/>
    </xf>
    <xf numFmtId="0" fontId="28" fillId="0" borderId="4" xfId="52" applyFont="1" applyBorder="1" applyAlignment="1">
      <alignment vertical="center"/>
    </xf>
    <xf numFmtId="0" fontId="51" fillId="0" borderId="4" xfId="52" applyFont="1" applyBorder="1" applyAlignment="1">
      <alignment horizontal="center" vertical="center"/>
    </xf>
    <xf numFmtId="0" fontId="28" fillId="0" borderId="4" xfId="52" applyFont="1" applyFill="1" applyBorder="1" applyAlignment="1">
      <alignment horizontal="left" vertical="center"/>
    </xf>
    <xf numFmtId="168" fontId="21" fillId="0" borderId="4" xfId="3" applyNumberFormat="1" applyFont="1" applyFill="1" applyBorder="1" applyAlignment="1">
      <alignment horizontal="center" vertical="center"/>
    </xf>
    <xf numFmtId="168" fontId="21" fillId="0" borderId="18" xfId="1" applyNumberFormat="1" applyFont="1" applyFill="1" applyBorder="1"/>
    <xf numFmtId="168" fontId="21" fillId="0" borderId="6" xfId="1" applyNumberFormat="1" applyFont="1" applyFill="1" applyBorder="1"/>
    <xf numFmtId="168" fontId="21" fillId="0" borderId="6" xfId="1" applyNumberFormat="1" applyFont="1" applyFill="1" applyBorder="1" applyAlignment="1">
      <alignment vertical="center"/>
    </xf>
    <xf numFmtId="3" fontId="21" fillId="0" borderId="4" xfId="4" applyNumberFormat="1" applyFont="1" applyFill="1" applyBorder="1"/>
    <xf numFmtId="41" fontId="30" fillId="0" borderId="4" xfId="2" applyFont="1" applyBorder="1"/>
    <xf numFmtId="41" fontId="30" fillId="0" borderId="4" xfId="2" applyFont="1" applyBorder="1" applyAlignment="1">
      <alignment vertical="center"/>
    </xf>
    <xf numFmtId="0" fontId="22" fillId="2" borderId="8" xfId="102" applyFont="1" applyFill="1" applyBorder="1" applyAlignment="1">
      <alignment horizontal="center" vertical="center"/>
    </xf>
    <xf numFmtId="0" fontId="22" fillId="3" borderId="6" xfId="49" applyFont="1" applyFill="1" applyBorder="1" applyAlignment="1">
      <alignment horizontal="center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0" fontId="22" fillId="2" borderId="0" xfId="25" applyNumberFormat="1" applyFont="1" applyFill="1" applyAlignment="1">
      <alignment horizontal="center"/>
    </xf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6" fillId="0" borderId="0" xfId="53" applyFont="1" applyAlignment="1">
      <alignment horizontal="center"/>
    </xf>
    <xf numFmtId="0" fontId="27" fillId="2" borderId="7" xfId="102" applyFont="1" applyFill="1" applyBorder="1" applyAlignment="1">
      <alignment horizontal="center"/>
    </xf>
    <xf numFmtId="0" fontId="22" fillId="0" borderId="4" xfId="4" applyFont="1" applyBorder="1" applyAlignment="1">
      <alignment horizontal="center" vertical="center" wrapText="1"/>
    </xf>
    <xf numFmtId="0" fontId="22" fillId="0" borderId="4" xfId="4" applyFont="1" applyBorder="1" applyAlignment="1">
      <alignment horizontal="center" vertical="center"/>
    </xf>
    <xf numFmtId="43" fontId="21" fillId="2" borderId="0" xfId="25" applyFont="1" applyFill="1" applyAlignment="1">
      <alignment horizontal="center"/>
    </xf>
    <xf numFmtId="43" fontId="22" fillId="2" borderId="0" xfId="25" applyFont="1" applyFill="1" applyAlignment="1">
      <alignment horizontal="center"/>
    </xf>
  </cellXfs>
  <cellStyles count="175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_HOBONG" xfId="10"/>
    <cellStyle name="??_(????)??????" xfId="11"/>
    <cellStyle name="20% - Accent1 2" xfId="128"/>
    <cellStyle name="20% - Accent2 2" xfId="129"/>
    <cellStyle name="20% - Accent3 2" xfId="130"/>
    <cellStyle name="20% - Accent4 2" xfId="131"/>
    <cellStyle name="20% - Accent5 2" xfId="132"/>
    <cellStyle name="20% - Accent6 2" xfId="133"/>
    <cellStyle name="40% - Accent1 2" xfId="134"/>
    <cellStyle name="40% - Accent2 2" xfId="135"/>
    <cellStyle name="40% - Accent3 2" xfId="136"/>
    <cellStyle name="40% - Accent4 2" xfId="137"/>
    <cellStyle name="40% - Accent5 2" xfId="138"/>
    <cellStyle name="40% - Accent6 2" xfId="139"/>
    <cellStyle name="60% - Accent1 2" xfId="140"/>
    <cellStyle name="60% - Accent2 2" xfId="141"/>
    <cellStyle name="60% - Accent3 2" xfId="142"/>
    <cellStyle name="60% - Accent4 2" xfId="143"/>
    <cellStyle name="60% - Accent5 2" xfId="144"/>
    <cellStyle name="60% - Accent6 2" xfId="145"/>
    <cellStyle name="Accent1 2" xfId="146"/>
    <cellStyle name="Accent2 2" xfId="147"/>
    <cellStyle name="Accent3 2" xfId="148"/>
    <cellStyle name="Accent4 2" xfId="149"/>
    <cellStyle name="Accent5 2" xfId="150"/>
    <cellStyle name="Accent6 2" xfId="151"/>
    <cellStyle name="Bad 2" xfId="152"/>
    <cellStyle name="Calculation 2" xfId="153"/>
    <cellStyle name="Check Cell 2" xfId="154"/>
    <cellStyle name="Comma" xfId="1" builtinId="3"/>
    <cellStyle name="Comma [0]" xfId="2" builtinId="6"/>
    <cellStyle name="Comma 2" xfId="127"/>
    <cellStyle name="Comma 2 2" xfId="12"/>
    <cellStyle name="Comma 2 2 2" xfId="13"/>
    <cellStyle name="Comma 2 3" xfId="14"/>
    <cellStyle name="Comma 2 4" xfId="15"/>
    <cellStyle name="Comma 2 5" xfId="16"/>
    <cellStyle name="Comma 2 6" xfId="17"/>
    <cellStyle name="Comma 3" xfId="18"/>
    <cellStyle name="Comma 3 2" xfId="19"/>
    <cellStyle name="Comma 3 3" xfId="20"/>
    <cellStyle name="Comma 4" xfId="21"/>
    <cellStyle name="Comma 4 2" xfId="22"/>
    <cellStyle name="Comma 5" xfId="155"/>
    <cellStyle name="Comma 5 2" xfId="23"/>
    <cellStyle name="Comma 5 3" xfId="24"/>
    <cellStyle name="Comma 6" xfId="3"/>
    <cellStyle name="Comma_CNTT 2007" xfId="25"/>
    <cellStyle name="Comma0" xfId="26"/>
    <cellStyle name="Currency0" xfId="27"/>
    <cellStyle name="Date" xfId="28"/>
    <cellStyle name="Explanatory Text 2" xfId="156"/>
    <cellStyle name="Fixed" xfId="29"/>
    <cellStyle name="Good 2" xfId="157"/>
    <cellStyle name="Header1" xfId="30"/>
    <cellStyle name="Header2" xfId="31"/>
    <cellStyle name="Heading 1 2" xfId="32"/>
    <cellStyle name="Heading 1 3" xfId="33"/>
    <cellStyle name="Heading 1 4" xfId="34"/>
    <cellStyle name="Heading 1 5" xfId="158"/>
    <cellStyle name="Heading 2 2" xfId="35"/>
    <cellStyle name="Heading 2 3" xfId="36"/>
    <cellStyle name="Heading 2 4" xfId="37"/>
    <cellStyle name="Heading 2 5" xfId="159"/>
    <cellStyle name="Heading 3 2" xfId="160"/>
    <cellStyle name="Heading 4 2" xfId="161"/>
    <cellStyle name="Input 2" xfId="162"/>
    <cellStyle name="Ledger 17 x 11 in" xfId="38"/>
    <cellStyle name="Ledger 17 x 11 in 2" xfId="39"/>
    <cellStyle name="Ledger 17 x 11 in 3" xfId="40"/>
    <cellStyle name="Ledger 17 x 11 in 3 2" xfId="41"/>
    <cellStyle name="Ledger 17 x 11 in 3 3" xfId="42"/>
    <cellStyle name="Ledger 17 x 11 in 4" xfId="43"/>
    <cellStyle name="Ledger 17 x 11 in 4 2" xfId="44"/>
    <cellStyle name="Ledger 17 x 11 in 5" xfId="45"/>
    <cellStyle name="Ledger 17 x 11 in 5 2" xfId="46"/>
    <cellStyle name="Ledger 17 x 11 in 6" xfId="47"/>
    <cellStyle name="Ledger 17 x 11 in 6 2" xfId="48"/>
    <cellStyle name="Ledger 17 x 11 in 7" xfId="49"/>
    <cellStyle name="Ledger 17 x 11 in 8" xfId="50"/>
    <cellStyle name="Ledger 17 x 11 in 9" xfId="163"/>
    <cellStyle name="Linked Cell 2" xfId="164"/>
    <cellStyle name="n" xfId="51"/>
    <cellStyle name="Neutral 2" xfId="165"/>
    <cellStyle name="Normal" xfId="0" builtinId="0"/>
    <cellStyle name="Normal 2" xfId="4"/>
    <cellStyle name="Normal 2 2" xfId="52"/>
    <cellStyle name="Normal 2 2 2" xfId="53"/>
    <cellStyle name="Normal 2 2 2 2" xfId="54"/>
    <cellStyle name="Normal 2 2 2 2 2" xfId="55"/>
    <cellStyle name="Normal 2 2 2 2 2 2" xfId="56"/>
    <cellStyle name="Normal 2 2 2 2 2 2 2" xfId="57"/>
    <cellStyle name="Normal 2 2 2 2 2 3" xfId="58"/>
    <cellStyle name="Normal 2 2 2 2 2 4" xfId="59"/>
    <cellStyle name="Normal 2 2 2 2 2 5" xfId="60"/>
    <cellStyle name="Normal 2 2 2 2 3" xfId="61"/>
    <cellStyle name="Normal 2 2 2 2 3 2" xfId="62"/>
    <cellStyle name="Normal 2 2 2 2 4" xfId="63"/>
    <cellStyle name="Normal 2 2 2 2 4 2" xfId="64"/>
    <cellStyle name="Normal 2 2 2 3" xfId="65"/>
    <cellStyle name="Normal 2 2 2 4" xfId="66"/>
    <cellStyle name="Normal 2 2 2 5" xfId="67"/>
    <cellStyle name="Normal 2 2 3" xfId="68"/>
    <cellStyle name="Normal 2 2 4" xfId="69"/>
    <cellStyle name="Normal 2 2 4 2" xfId="70"/>
    <cellStyle name="Normal 2 2 5" xfId="71"/>
    <cellStyle name="Normal 2 2 6" xfId="72"/>
    <cellStyle name="Normal 2 2 6 2" xfId="73"/>
    <cellStyle name="Normal 2 2 7" xfId="74"/>
    <cellStyle name="Normal 2 3" xfId="75"/>
    <cellStyle name="Normal 2 3 2" xfId="76"/>
    <cellStyle name="Normal 2 4" xfId="77"/>
    <cellStyle name="Normal 2 5" xfId="78"/>
    <cellStyle name="Normal 2 6" xfId="79"/>
    <cellStyle name="Normal 2 7" xfId="80"/>
    <cellStyle name="Normal 2 8" xfId="81"/>
    <cellStyle name="Normal 2 9" xfId="166"/>
    <cellStyle name="Normal 3" xfId="82"/>
    <cellStyle name="Normal 3 2" xfId="83"/>
    <cellStyle name="Normal 3 3" xfId="84"/>
    <cellStyle name="Normal 3 4" xfId="85"/>
    <cellStyle name="Normal 3 4 2" xfId="86"/>
    <cellStyle name="Normal 3 5" xfId="87"/>
    <cellStyle name="Normal 3 5 2" xfId="88"/>
    <cellStyle name="Normal 4" xfId="89"/>
    <cellStyle name="Normal 4 2" xfId="90"/>
    <cellStyle name="Normal 4 2 2" xfId="91"/>
    <cellStyle name="Normal 4 3" xfId="92"/>
    <cellStyle name="Normal 4 3 2" xfId="93"/>
    <cellStyle name="Normal 4 4" xfId="94"/>
    <cellStyle name="Normal 4 4 2" xfId="95"/>
    <cellStyle name="Normal 4 5" xfId="96"/>
    <cellStyle name="Normal 4 6" xfId="97"/>
    <cellStyle name="Normal 5" xfId="98"/>
    <cellStyle name="Normal 5 2" xfId="99"/>
    <cellStyle name="Normal 5 3" xfId="100"/>
    <cellStyle name="Normal 6" xfId="101"/>
    <cellStyle name="Normal 7" xfId="174"/>
    <cellStyle name="Normal_Chương IV  Vật tư hàng hóa" xfId="173"/>
    <cellStyle name="Normal_CNTT 2007" xfId="102"/>
    <cellStyle name="Normal_TONGHOP" xfId="172"/>
    <cellStyle name="Note 2" xfId="167"/>
    <cellStyle name="Output 2" xfId="168"/>
    <cellStyle name="Style 1" xfId="103"/>
    <cellStyle name="Title 2" xfId="169"/>
    <cellStyle name="Total 2" xfId="104"/>
    <cellStyle name="Total 3" xfId="105"/>
    <cellStyle name="Total 4" xfId="106"/>
    <cellStyle name="Total 5" xfId="170"/>
    <cellStyle name="Warning Text 2" xfId="171"/>
    <cellStyle name=" [0.00]_ Att. 1- Cover" xfId="124"/>
    <cellStyle name="_ Att. 1- Cover" xfId="125"/>
    <cellStyle name="?_ Att. 1- Cover" xfId="126"/>
    <cellStyle name="똿뗦먛귟 [0.00]_PRODUCT DETAIL Q1" xfId="107"/>
    <cellStyle name="똿뗦먛귟_PRODUCT DETAIL Q1" xfId="108"/>
    <cellStyle name="믅됞 [0.00]_PRODUCT DETAIL Q1" xfId="109"/>
    <cellStyle name="믅됞_PRODUCT DETAIL Q1" xfId="110"/>
    <cellStyle name="백분율_95" xfId="111"/>
    <cellStyle name="뷭?_BOOKSHIP" xfId="112"/>
    <cellStyle name="콤마 [0]_1202" xfId="116"/>
    <cellStyle name="콤마_1202" xfId="117"/>
    <cellStyle name="통화 [0]_1202" xfId="118"/>
    <cellStyle name="통화_1202" xfId="119"/>
    <cellStyle name="표준_(정보부문)월별인원계획" xfId="120"/>
    <cellStyle name="一般_00Q3902REV.1" xfId="113"/>
    <cellStyle name="千分位[0]_00Q3902REV.1" xfId="114"/>
    <cellStyle name="千分位_00Q3902REV.1" xfId="115"/>
    <cellStyle name="貨幣 [0]_00Q3902REV.1" xfId="121"/>
    <cellStyle name="貨幣[0]_BRE" xfId="122"/>
    <cellStyle name="貨幣_00Q3902REV.1" xfId="1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5"/>
  <sheetViews>
    <sheetView tabSelected="1" topLeftCell="A355" zoomScaleNormal="100" workbookViewId="0">
      <selection activeCell="L369" sqref="L369"/>
    </sheetView>
  </sheetViews>
  <sheetFormatPr defaultRowHeight="15"/>
  <cols>
    <col min="1" max="1" width="7.140625" customWidth="1"/>
    <col min="2" max="2" width="45.42578125" customWidth="1"/>
    <col min="3" max="3" width="16.28515625" customWidth="1"/>
    <col min="4" max="4" width="10.5703125" customWidth="1"/>
    <col min="5" max="5" width="13.5703125" customWidth="1"/>
    <col min="6" max="6" width="15.28515625" customWidth="1"/>
    <col min="7" max="7" width="18.7109375" customWidth="1"/>
  </cols>
  <sheetData>
    <row r="1" spans="1:7" ht="16.5">
      <c r="A1" s="162" t="s">
        <v>0</v>
      </c>
      <c r="B1" s="162"/>
      <c r="C1" s="1"/>
      <c r="D1" s="155" t="s">
        <v>1</v>
      </c>
      <c r="E1" s="155"/>
      <c r="F1" s="155"/>
      <c r="G1" s="155"/>
    </row>
    <row r="2" spans="1:7" ht="16.5">
      <c r="A2" s="162" t="s">
        <v>2</v>
      </c>
      <c r="B2" s="162"/>
      <c r="C2" s="2"/>
      <c r="D2" s="155" t="s">
        <v>3</v>
      </c>
      <c r="E2" s="155"/>
      <c r="F2" s="155"/>
      <c r="G2" s="155"/>
    </row>
    <row r="3" spans="1:7" ht="16.5">
      <c r="A3" s="163" t="s">
        <v>4</v>
      </c>
      <c r="B3" s="163"/>
      <c r="C3" s="1"/>
      <c r="D3" s="156"/>
      <c r="E3" s="157"/>
      <c r="F3" s="157"/>
      <c r="G3" s="157"/>
    </row>
    <row r="4" spans="1:7" ht="16.5">
      <c r="A4" s="3"/>
      <c r="B4" s="1"/>
      <c r="C4" s="1"/>
      <c r="D4" s="16"/>
      <c r="E4" s="17"/>
      <c r="F4" s="17"/>
      <c r="G4" s="17"/>
    </row>
    <row r="5" spans="1:7" ht="18.75">
      <c r="A5" s="158" t="s">
        <v>5</v>
      </c>
      <c r="B5" s="158"/>
      <c r="C5" s="158"/>
      <c r="D5" s="158"/>
      <c r="E5" s="158"/>
      <c r="F5" s="158"/>
      <c r="G5" s="158"/>
    </row>
    <row r="6" spans="1:7" ht="18.75">
      <c r="A6" s="159"/>
      <c r="B6" s="159"/>
      <c r="C6" s="159"/>
      <c r="D6" s="159"/>
      <c r="E6" s="159"/>
      <c r="F6" s="159"/>
      <c r="G6" s="159"/>
    </row>
    <row r="7" spans="1:7" ht="16.5">
      <c r="A7" s="11" t="s">
        <v>6</v>
      </c>
      <c r="B7" s="11" t="s">
        <v>7</v>
      </c>
      <c r="C7" s="160" t="s">
        <v>8</v>
      </c>
      <c r="D7" s="11" t="s">
        <v>9</v>
      </c>
      <c r="E7" s="11" t="s">
        <v>10</v>
      </c>
      <c r="F7" s="11" t="s">
        <v>11</v>
      </c>
      <c r="G7" s="11" t="s">
        <v>12</v>
      </c>
    </row>
    <row r="8" spans="1:7" ht="16.5">
      <c r="A8" s="6"/>
      <c r="B8" s="18" t="s">
        <v>13</v>
      </c>
      <c r="C8" s="161"/>
      <c r="D8" s="7"/>
      <c r="E8" s="7"/>
      <c r="F8" s="8"/>
      <c r="G8" s="13"/>
    </row>
    <row r="9" spans="1:7" ht="16.5">
      <c r="A9" s="5">
        <v>1</v>
      </c>
      <c r="B9" s="66" t="s">
        <v>14</v>
      </c>
      <c r="C9" s="67" t="s">
        <v>15</v>
      </c>
      <c r="D9" s="81" t="s">
        <v>16</v>
      </c>
      <c r="E9" s="49">
        <v>1</v>
      </c>
      <c r="F9" s="145">
        <v>2350000</v>
      </c>
      <c r="G9" s="149">
        <f t="shared" ref="G9:G72" si="0">E9*F9</f>
        <v>2350000</v>
      </c>
    </row>
    <row r="10" spans="1:7" ht="16.5">
      <c r="A10" s="5">
        <v>2</v>
      </c>
      <c r="B10" s="66" t="s">
        <v>14</v>
      </c>
      <c r="C10" s="67" t="s">
        <v>17</v>
      </c>
      <c r="D10" s="81" t="s">
        <v>16</v>
      </c>
      <c r="E10" s="49">
        <v>1</v>
      </c>
      <c r="F10" s="146">
        <v>2200000</v>
      </c>
      <c r="G10" s="149">
        <f t="shared" si="0"/>
        <v>2200000</v>
      </c>
    </row>
    <row r="11" spans="1:7" ht="16.5">
      <c r="A11" s="5">
        <v>3</v>
      </c>
      <c r="B11" s="66" t="s">
        <v>18</v>
      </c>
      <c r="C11" s="67" t="s">
        <v>19</v>
      </c>
      <c r="D11" s="81" t="s">
        <v>20</v>
      </c>
      <c r="E11" s="84">
        <v>2</v>
      </c>
      <c r="F11" s="146">
        <v>130000</v>
      </c>
      <c r="G11" s="149">
        <f t="shared" si="0"/>
        <v>260000</v>
      </c>
    </row>
    <row r="12" spans="1:7" ht="16.5">
      <c r="A12" s="5">
        <v>4</v>
      </c>
      <c r="B12" s="66" t="s">
        <v>21</v>
      </c>
      <c r="C12" s="20" t="s">
        <v>22</v>
      </c>
      <c r="D12" s="67" t="s">
        <v>23</v>
      </c>
      <c r="E12" s="84">
        <v>20</v>
      </c>
      <c r="F12" s="146">
        <v>13000</v>
      </c>
      <c r="G12" s="149">
        <f t="shared" si="0"/>
        <v>260000</v>
      </c>
    </row>
    <row r="13" spans="1:7" ht="16.5">
      <c r="A13" s="5">
        <v>5</v>
      </c>
      <c r="B13" s="117" t="s">
        <v>24</v>
      </c>
      <c r="C13" s="20" t="s">
        <v>22</v>
      </c>
      <c r="D13" s="67" t="s">
        <v>23</v>
      </c>
      <c r="E13" s="84">
        <v>10</v>
      </c>
      <c r="F13" s="146">
        <v>14000</v>
      </c>
      <c r="G13" s="149">
        <f t="shared" si="0"/>
        <v>140000</v>
      </c>
    </row>
    <row r="14" spans="1:7" ht="16.5">
      <c r="A14" s="5">
        <v>6</v>
      </c>
      <c r="B14" s="118" t="s">
        <v>25</v>
      </c>
      <c r="C14" s="119" t="s">
        <v>26</v>
      </c>
      <c r="D14" s="120" t="s">
        <v>27</v>
      </c>
      <c r="E14" s="49">
        <v>1</v>
      </c>
      <c r="F14" s="146">
        <v>820000</v>
      </c>
      <c r="G14" s="149">
        <f t="shared" si="0"/>
        <v>820000</v>
      </c>
    </row>
    <row r="15" spans="1:7" ht="16.5">
      <c r="A15" s="5">
        <v>7</v>
      </c>
      <c r="B15" s="121" t="s">
        <v>25</v>
      </c>
      <c r="C15" s="122" t="s">
        <v>28</v>
      </c>
      <c r="D15" s="120" t="s">
        <v>27</v>
      </c>
      <c r="E15" s="49">
        <v>1</v>
      </c>
      <c r="F15" s="146">
        <v>1450000</v>
      </c>
      <c r="G15" s="149">
        <f t="shared" si="0"/>
        <v>1450000</v>
      </c>
    </row>
    <row r="16" spans="1:7" ht="16.5">
      <c r="A16" s="5">
        <v>8</v>
      </c>
      <c r="B16" s="39" t="s">
        <v>29</v>
      </c>
      <c r="C16" s="81" t="s">
        <v>30</v>
      </c>
      <c r="D16" s="123" t="s">
        <v>31</v>
      </c>
      <c r="E16" s="84">
        <v>1</v>
      </c>
      <c r="F16" s="146">
        <v>1800000</v>
      </c>
      <c r="G16" s="149">
        <f t="shared" si="0"/>
        <v>1800000</v>
      </c>
    </row>
    <row r="17" spans="1:7" ht="16.5">
      <c r="A17" s="5">
        <v>9</v>
      </c>
      <c r="B17" s="66" t="s">
        <v>32</v>
      </c>
      <c r="C17" s="67" t="s">
        <v>33</v>
      </c>
      <c r="D17" s="38" t="s">
        <v>16</v>
      </c>
      <c r="E17" s="84">
        <v>1</v>
      </c>
      <c r="F17" s="146">
        <v>3450000</v>
      </c>
      <c r="G17" s="149">
        <f t="shared" si="0"/>
        <v>3450000</v>
      </c>
    </row>
    <row r="18" spans="1:7" ht="16.5">
      <c r="A18" s="5">
        <v>10</v>
      </c>
      <c r="B18" s="118" t="s">
        <v>34</v>
      </c>
      <c r="C18" s="119" t="s">
        <v>35</v>
      </c>
      <c r="D18" s="67" t="s">
        <v>16</v>
      </c>
      <c r="E18" s="49">
        <v>1</v>
      </c>
      <c r="F18" s="146">
        <v>1600000</v>
      </c>
      <c r="G18" s="149">
        <f t="shared" si="0"/>
        <v>1600000</v>
      </c>
    </row>
    <row r="19" spans="1:7" ht="16.5">
      <c r="A19" s="5">
        <v>11</v>
      </c>
      <c r="B19" s="124" t="s">
        <v>36</v>
      </c>
      <c r="C19" s="125" t="s">
        <v>37</v>
      </c>
      <c r="D19" s="38" t="s">
        <v>38</v>
      </c>
      <c r="E19" s="49">
        <v>1</v>
      </c>
      <c r="F19" s="146">
        <v>2450000</v>
      </c>
      <c r="G19" s="149">
        <f t="shared" si="0"/>
        <v>2450000</v>
      </c>
    </row>
    <row r="20" spans="1:7" ht="16.5">
      <c r="A20" s="5">
        <v>12</v>
      </c>
      <c r="B20" s="118" t="s">
        <v>39</v>
      </c>
      <c r="C20" s="81" t="s">
        <v>40</v>
      </c>
      <c r="D20" s="38" t="s">
        <v>38</v>
      </c>
      <c r="E20" s="49">
        <v>1</v>
      </c>
      <c r="F20" s="146">
        <v>1250000</v>
      </c>
      <c r="G20" s="149">
        <f t="shared" si="0"/>
        <v>1250000</v>
      </c>
    </row>
    <row r="21" spans="1:7" ht="16.5">
      <c r="A21" s="5">
        <v>13</v>
      </c>
      <c r="B21" s="118" t="s">
        <v>41</v>
      </c>
      <c r="C21" s="119" t="s">
        <v>37</v>
      </c>
      <c r="D21" s="38" t="s">
        <v>42</v>
      </c>
      <c r="E21" s="84">
        <v>2</v>
      </c>
      <c r="F21" s="146">
        <v>120000</v>
      </c>
      <c r="G21" s="149">
        <f t="shared" si="0"/>
        <v>240000</v>
      </c>
    </row>
    <row r="22" spans="1:7" ht="33">
      <c r="A22" s="9">
        <v>14</v>
      </c>
      <c r="B22" s="126" t="s">
        <v>43</v>
      </c>
      <c r="C22" s="70" t="s">
        <v>44</v>
      </c>
      <c r="D22" s="70" t="s">
        <v>38</v>
      </c>
      <c r="E22" s="38">
        <v>1</v>
      </c>
      <c r="F22" s="147">
        <v>1850000</v>
      </c>
      <c r="G22" s="150">
        <f t="shared" si="0"/>
        <v>1850000</v>
      </c>
    </row>
    <row r="23" spans="1:7" ht="16.5">
      <c r="A23" s="5">
        <v>15</v>
      </c>
      <c r="B23" s="66" t="s">
        <v>45</v>
      </c>
      <c r="C23" s="67" t="s">
        <v>37</v>
      </c>
      <c r="D23" s="67" t="s">
        <v>16</v>
      </c>
      <c r="E23" s="84">
        <v>2</v>
      </c>
      <c r="F23" s="147">
        <v>380000</v>
      </c>
      <c r="G23" s="149">
        <f t="shared" si="0"/>
        <v>760000</v>
      </c>
    </row>
    <row r="24" spans="1:7" ht="16.5">
      <c r="A24" s="5">
        <v>16</v>
      </c>
      <c r="B24" s="66" t="s">
        <v>46</v>
      </c>
      <c r="C24" s="67" t="s">
        <v>47</v>
      </c>
      <c r="D24" s="67" t="s">
        <v>16</v>
      </c>
      <c r="E24" s="84">
        <v>1</v>
      </c>
      <c r="F24" s="146">
        <v>2500000</v>
      </c>
      <c r="G24" s="149">
        <f t="shared" si="0"/>
        <v>2500000</v>
      </c>
    </row>
    <row r="25" spans="1:7" ht="16.5">
      <c r="A25" s="5">
        <v>17</v>
      </c>
      <c r="B25" s="66" t="s">
        <v>46</v>
      </c>
      <c r="C25" s="67" t="s">
        <v>48</v>
      </c>
      <c r="D25" s="67" t="s">
        <v>16</v>
      </c>
      <c r="E25" s="49">
        <v>1</v>
      </c>
      <c r="F25" s="146">
        <v>2500000</v>
      </c>
      <c r="G25" s="149">
        <f t="shared" si="0"/>
        <v>2500000</v>
      </c>
    </row>
    <row r="26" spans="1:7" ht="16.5">
      <c r="A26" s="5">
        <v>18</v>
      </c>
      <c r="B26" s="39" t="s">
        <v>49</v>
      </c>
      <c r="C26" s="22" t="s">
        <v>50</v>
      </c>
      <c r="D26" s="22" t="s">
        <v>16</v>
      </c>
      <c r="E26" s="84">
        <v>2</v>
      </c>
      <c r="F26" s="146">
        <v>500000</v>
      </c>
      <c r="G26" s="149">
        <f t="shared" si="0"/>
        <v>1000000</v>
      </c>
    </row>
    <row r="27" spans="1:7" ht="16.5">
      <c r="A27" s="5">
        <v>19</v>
      </c>
      <c r="B27" s="39" t="s">
        <v>51</v>
      </c>
      <c r="C27" s="22" t="s">
        <v>44</v>
      </c>
      <c r="D27" s="84" t="s">
        <v>38</v>
      </c>
      <c r="E27" s="84">
        <v>1</v>
      </c>
      <c r="F27" s="146">
        <v>1750000</v>
      </c>
      <c r="G27" s="149">
        <f t="shared" si="0"/>
        <v>1750000</v>
      </c>
    </row>
    <row r="28" spans="1:7" ht="33">
      <c r="A28" s="9">
        <v>20</v>
      </c>
      <c r="B28" s="37" t="s">
        <v>52</v>
      </c>
      <c r="C28" s="20" t="s">
        <v>53</v>
      </c>
      <c r="D28" s="20" t="s">
        <v>16</v>
      </c>
      <c r="E28" s="38">
        <v>1</v>
      </c>
      <c r="F28" s="147">
        <v>2250000</v>
      </c>
      <c r="G28" s="150">
        <f t="shared" si="0"/>
        <v>2250000</v>
      </c>
    </row>
    <row r="29" spans="1:7" ht="16.5">
      <c r="A29" s="5">
        <v>21</v>
      </c>
      <c r="B29" s="127" t="s">
        <v>54</v>
      </c>
      <c r="C29" s="128" t="s">
        <v>50</v>
      </c>
      <c r="D29" s="20" t="s">
        <v>38</v>
      </c>
      <c r="E29" s="84">
        <v>2</v>
      </c>
      <c r="F29" s="146">
        <v>1350000</v>
      </c>
      <c r="G29" s="149">
        <f t="shared" si="0"/>
        <v>2700000</v>
      </c>
    </row>
    <row r="30" spans="1:7" ht="16.5">
      <c r="A30" s="5">
        <v>22</v>
      </c>
      <c r="B30" s="110" t="s">
        <v>55</v>
      </c>
      <c r="C30" s="75" t="s">
        <v>56</v>
      </c>
      <c r="D30" s="75" t="s">
        <v>16</v>
      </c>
      <c r="E30" s="49">
        <v>2</v>
      </c>
      <c r="F30" s="146">
        <v>1150000</v>
      </c>
      <c r="G30" s="149">
        <f t="shared" si="0"/>
        <v>2300000</v>
      </c>
    </row>
    <row r="31" spans="1:7" ht="16.5">
      <c r="A31" s="5">
        <v>23</v>
      </c>
      <c r="B31" s="37" t="s">
        <v>57</v>
      </c>
      <c r="C31" s="21" t="s">
        <v>58</v>
      </c>
      <c r="D31" s="75" t="s">
        <v>16</v>
      </c>
      <c r="E31" s="84">
        <v>1</v>
      </c>
      <c r="F31" s="147">
        <v>3600000</v>
      </c>
      <c r="G31" s="149">
        <f t="shared" si="0"/>
        <v>3600000</v>
      </c>
    </row>
    <row r="32" spans="1:7" ht="16.5">
      <c r="A32" s="5">
        <v>24</v>
      </c>
      <c r="B32" s="37" t="s">
        <v>57</v>
      </c>
      <c r="C32" s="21" t="s">
        <v>59</v>
      </c>
      <c r="D32" s="75" t="s">
        <v>16</v>
      </c>
      <c r="E32" s="84">
        <v>1</v>
      </c>
      <c r="F32" s="146">
        <v>4200000</v>
      </c>
      <c r="G32" s="149">
        <f t="shared" si="0"/>
        <v>4200000</v>
      </c>
    </row>
    <row r="33" spans="1:7" ht="16.5">
      <c r="A33" s="5">
        <v>25</v>
      </c>
      <c r="B33" s="37" t="s">
        <v>60</v>
      </c>
      <c r="C33" s="20" t="s">
        <v>61</v>
      </c>
      <c r="D33" s="75" t="s">
        <v>16</v>
      </c>
      <c r="E33" s="84">
        <v>1</v>
      </c>
      <c r="F33" s="146">
        <v>3000000</v>
      </c>
      <c r="G33" s="149">
        <f t="shared" si="0"/>
        <v>3000000</v>
      </c>
    </row>
    <row r="34" spans="1:7" ht="16.5">
      <c r="A34" s="5">
        <v>26</v>
      </c>
      <c r="B34" s="37" t="s">
        <v>62</v>
      </c>
      <c r="C34" s="20" t="s">
        <v>50</v>
      </c>
      <c r="D34" s="75" t="s">
        <v>16</v>
      </c>
      <c r="E34" s="84">
        <v>1</v>
      </c>
      <c r="F34" s="146">
        <v>1800000</v>
      </c>
      <c r="G34" s="149">
        <f t="shared" si="0"/>
        <v>1800000</v>
      </c>
    </row>
    <row r="35" spans="1:7" ht="16.5">
      <c r="A35" s="5">
        <v>27</v>
      </c>
      <c r="B35" s="126" t="s">
        <v>63</v>
      </c>
      <c r="C35" s="70" t="s">
        <v>37</v>
      </c>
      <c r="D35" s="75" t="s">
        <v>16</v>
      </c>
      <c r="E35" s="84">
        <v>1</v>
      </c>
      <c r="F35" s="146">
        <v>800000</v>
      </c>
      <c r="G35" s="149">
        <f t="shared" si="0"/>
        <v>800000</v>
      </c>
    </row>
    <row r="36" spans="1:7" ht="16.5">
      <c r="A36" s="5">
        <v>28</v>
      </c>
      <c r="B36" s="37" t="s">
        <v>64</v>
      </c>
      <c r="C36" s="20" t="s">
        <v>37</v>
      </c>
      <c r="D36" s="20" t="s">
        <v>16</v>
      </c>
      <c r="E36" s="84">
        <v>50</v>
      </c>
      <c r="F36" s="146">
        <v>2000</v>
      </c>
      <c r="G36" s="149">
        <f t="shared" si="0"/>
        <v>100000</v>
      </c>
    </row>
    <row r="37" spans="1:7" ht="16.5">
      <c r="A37" s="5">
        <v>29</v>
      </c>
      <c r="B37" s="39" t="s">
        <v>65</v>
      </c>
      <c r="C37" s="22" t="s">
        <v>66</v>
      </c>
      <c r="D37" s="22" t="s">
        <v>16</v>
      </c>
      <c r="E37" s="84">
        <v>50</v>
      </c>
      <c r="F37" s="146">
        <v>17000</v>
      </c>
      <c r="G37" s="149">
        <f t="shared" si="0"/>
        <v>850000</v>
      </c>
    </row>
    <row r="38" spans="1:7" ht="16.5">
      <c r="A38" s="5">
        <v>30</v>
      </c>
      <c r="B38" s="39" t="s">
        <v>67</v>
      </c>
      <c r="C38" s="23" t="s">
        <v>68</v>
      </c>
      <c r="D38" s="22" t="s">
        <v>16</v>
      </c>
      <c r="E38" s="84">
        <v>50</v>
      </c>
      <c r="F38" s="146">
        <v>25000</v>
      </c>
      <c r="G38" s="149">
        <f t="shared" si="0"/>
        <v>1250000</v>
      </c>
    </row>
    <row r="39" spans="1:7" ht="16.5">
      <c r="A39" s="5">
        <v>31</v>
      </c>
      <c r="B39" s="39" t="s">
        <v>69</v>
      </c>
      <c r="C39" s="22" t="s">
        <v>70</v>
      </c>
      <c r="D39" s="105" t="s">
        <v>16</v>
      </c>
      <c r="E39" s="49">
        <v>2</v>
      </c>
      <c r="F39" s="53">
        <v>670000</v>
      </c>
      <c r="G39" s="149">
        <f t="shared" si="0"/>
        <v>1340000</v>
      </c>
    </row>
    <row r="40" spans="1:7" ht="16.5">
      <c r="A40" s="5">
        <v>32</v>
      </c>
      <c r="B40" s="37" t="s">
        <v>71</v>
      </c>
      <c r="C40" s="20" t="s">
        <v>72</v>
      </c>
      <c r="D40" s="105" t="s">
        <v>16</v>
      </c>
      <c r="E40" s="84">
        <v>4</v>
      </c>
      <c r="F40" s="146">
        <v>200000</v>
      </c>
      <c r="G40" s="149">
        <f t="shared" si="0"/>
        <v>800000</v>
      </c>
    </row>
    <row r="41" spans="1:7" ht="16.5">
      <c r="A41" s="5">
        <v>33</v>
      </c>
      <c r="B41" s="117" t="s">
        <v>73</v>
      </c>
      <c r="C41" s="71" t="s">
        <v>72</v>
      </c>
      <c r="D41" s="105" t="s">
        <v>16</v>
      </c>
      <c r="E41" s="84">
        <v>4</v>
      </c>
      <c r="F41" s="146">
        <v>190000</v>
      </c>
      <c r="G41" s="149">
        <f t="shared" si="0"/>
        <v>760000</v>
      </c>
    </row>
    <row r="42" spans="1:7" ht="16.5">
      <c r="A42" s="5">
        <v>34</v>
      </c>
      <c r="B42" s="37" t="s">
        <v>74</v>
      </c>
      <c r="C42" s="20" t="s">
        <v>75</v>
      </c>
      <c r="D42" s="105" t="s">
        <v>16</v>
      </c>
      <c r="E42" s="84">
        <v>4</v>
      </c>
      <c r="F42" s="147">
        <v>190000</v>
      </c>
      <c r="G42" s="149">
        <f t="shared" si="0"/>
        <v>760000</v>
      </c>
    </row>
    <row r="43" spans="1:7" ht="16.5">
      <c r="A43" s="5">
        <v>35</v>
      </c>
      <c r="B43" s="117" t="s">
        <v>74</v>
      </c>
      <c r="C43" s="71" t="s">
        <v>76</v>
      </c>
      <c r="D43" s="105" t="s">
        <v>16</v>
      </c>
      <c r="E43" s="84">
        <v>4</v>
      </c>
      <c r="F43" s="147">
        <v>200000</v>
      </c>
      <c r="G43" s="149">
        <f t="shared" si="0"/>
        <v>800000</v>
      </c>
    </row>
    <row r="44" spans="1:7" ht="16.5">
      <c r="A44" s="5">
        <v>36</v>
      </c>
      <c r="B44" s="117" t="s">
        <v>77</v>
      </c>
      <c r="C44" s="20" t="s">
        <v>22</v>
      </c>
      <c r="D44" s="20" t="s">
        <v>38</v>
      </c>
      <c r="E44" s="84">
        <v>20</v>
      </c>
      <c r="F44" s="146">
        <v>6000</v>
      </c>
      <c r="G44" s="149">
        <f t="shared" si="0"/>
        <v>120000</v>
      </c>
    </row>
    <row r="45" spans="1:7" ht="16.5">
      <c r="A45" s="5">
        <v>37</v>
      </c>
      <c r="B45" s="117" t="s">
        <v>78</v>
      </c>
      <c r="C45" s="20" t="s">
        <v>22</v>
      </c>
      <c r="D45" s="20" t="s">
        <v>38</v>
      </c>
      <c r="E45" s="84">
        <v>20</v>
      </c>
      <c r="F45" s="146">
        <v>5000</v>
      </c>
      <c r="G45" s="149">
        <f t="shared" si="0"/>
        <v>100000</v>
      </c>
    </row>
    <row r="46" spans="1:7" ht="16.5">
      <c r="A46" s="5">
        <v>38</v>
      </c>
      <c r="B46" s="117" t="s">
        <v>79</v>
      </c>
      <c r="C46" s="20" t="s">
        <v>22</v>
      </c>
      <c r="D46" s="20" t="s">
        <v>38</v>
      </c>
      <c r="E46" s="84">
        <v>20</v>
      </c>
      <c r="F46" s="146">
        <v>6000</v>
      </c>
      <c r="G46" s="149">
        <f t="shared" si="0"/>
        <v>120000</v>
      </c>
    </row>
    <row r="47" spans="1:7" ht="16.5">
      <c r="A47" s="5">
        <v>39</v>
      </c>
      <c r="B47" s="37" t="s">
        <v>80</v>
      </c>
      <c r="C47" s="20" t="s">
        <v>50</v>
      </c>
      <c r="D47" s="80" t="s">
        <v>38</v>
      </c>
      <c r="E47" s="84">
        <v>4</v>
      </c>
      <c r="F47" s="146">
        <v>60000</v>
      </c>
      <c r="G47" s="149">
        <f t="shared" si="0"/>
        <v>240000</v>
      </c>
    </row>
    <row r="48" spans="1:7" ht="16.5">
      <c r="A48" s="5">
        <v>40</v>
      </c>
      <c r="B48" s="37" t="s">
        <v>81</v>
      </c>
      <c r="C48" s="20" t="s">
        <v>82</v>
      </c>
      <c r="D48" s="20" t="s">
        <v>16</v>
      </c>
      <c r="E48" s="84">
        <v>2</v>
      </c>
      <c r="F48" s="146">
        <v>1200000</v>
      </c>
      <c r="G48" s="149">
        <f t="shared" si="0"/>
        <v>2400000</v>
      </c>
    </row>
    <row r="49" spans="1:7" ht="16.5">
      <c r="A49" s="5">
        <v>41</v>
      </c>
      <c r="B49" s="39" t="s">
        <v>83</v>
      </c>
      <c r="C49" s="23" t="s">
        <v>37</v>
      </c>
      <c r="D49" s="20" t="s">
        <v>16</v>
      </c>
      <c r="E49" s="84">
        <v>4</v>
      </c>
      <c r="F49" s="146">
        <v>230000</v>
      </c>
      <c r="G49" s="149">
        <f t="shared" si="0"/>
        <v>920000</v>
      </c>
    </row>
    <row r="50" spans="1:7" ht="16.5">
      <c r="A50" s="5">
        <v>42</v>
      </c>
      <c r="B50" s="126" t="s">
        <v>84</v>
      </c>
      <c r="C50" s="70" t="s">
        <v>85</v>
      </c>
      <c r="D50" s="70" t="s">
        <v>16</v>
      </c>
      <c r="E50" s="84">
        <v>1</v>
      </c>
      <c r="F50" s="147">
        <v>2100000</v>
      </c>
      <c r="G50" s="149">
        <f t="shared" si="0"/>
        <v>2100000</v>
      </c>
    </row>
    <row r="51" spans="1:7" ht="16.5">
      <c r="A51" s="5">
        <v>43</v>
      </c>
      <c r="B51" s="39" t="s">
        <v>86</v>
      </c>
      <c r="C51" s="22" t="s">
        <v>50</v>
      </c>
      <c r="D51" s="70" t="s">
        <v>16</v>
      </c>
      <c r="E51" s="49">
        <v>1</v>
      </c>
      <c r="F51" s="147">
        <v>300000</v>
      </c>
      <c r="G51" s="149">
        <f t="shared" si="0"/>
        <v>300000</v>
      </c>
    </row>
    <row r="52" spans="1:7" ht="16.5">
      <c r="A52" s="5">
        <v>44</v>
      </c>
      <c r="B52" s="126" t="s">
        <v>87</v>
      </c>
      <c r="C52" s="70" t="s">
        <v>50</v>
      </c>
      <c r="D52" s="70" t="s">
        <v>16</v>
      </c>
      <c r="E52" s="49">
        <v>1</v>
      </c>
      <c r="F52" s="146">
        <v>1330000</v>
      </c>
      <c r="G52" s="149">
        <f t="shared" si="0"/>
        <v>1330000</v>
      </c>
    </row>
    <row r="53" spans="1:7" ht="16.5">
      <c r="A53" s="5">
        <v>45</v>
      </c>
      <c r="B53" s="39" t="s">
        <v>88</v>
      </c>
      <c r="C53" s="23" t="s">
        <v>37</v>
      </c>
      <c r="D53" s="70" t="s">
        <v>16</v>
      </c>
      <c r="E53" s="49">
        <v>1</v>
      </c>
      <c r="F53" s="146">
        <v>1650000</v>
      </c>
      <c r="G53" s="149">
        <f t="shared" si="0"/>
        <v>1650000</v>
      </c>
    </row>
    <row r="54" spans="1:7" ht="16.5">
      <c r="A54" s="5">
        <v>46</v>
      </c>
      <c r="B54" s="117" t="s">
        <v>89</v>
      </c>
      <c r="C54" s="71" t="s">
        <v>50</v>
      </c>
      <c r="D54" s="70" t="s">
        <v>16</v>
      </c>
      <c r="E54" s="49">
        <v>1</v>
      </c>
      <c r="F54" s="146">
        <v>1400000</v>
      </c>
      <c r="G54" s="149">
        <f t="shared" si="0"/>
        <v>1400000</v>
      </c>
    </row>
    <row r="55" spans="1:7" ht="16.5">
      <c r="A55" s="5">
        <v>47</v>
      </c>
      <c r="B55" s="117" t="s">
        <v>90</v>
      </c>
      <c r="C55" s="71" t="s">
        <v>91</v>
      </c>
      <c r="D55" s="70" t="s">
        <v>16</v>
      </c>
      <c r="E55" s="49">
        <v>1</v>
      </c>
      <c r="F55" s="147">
        <v>1600000</v>
      </c>
      <c r="G55" s="149">
        <f t="shared" si="0"/>
        <v>1600000</v>
      </c>
    </row>
    <row r="56" spans="1:7" ht="16.5">
      <c r="A56" s="5">
        <v>48</v>
      </c>
      <c r="B56" s="51" t="s">
        <v>92</v>
      </c>
      <c r="C56" s="54" t="s">
        <v>93</v>
      </c>
      <c r="D56" s="45" t="s">
        <v>16</v>
      </c>
      <c r="E56" s="49">
        <v>1</v>
      </c>
      <c r="F56" s="146">
        <v>1600000</v>
      </c>
      <c r="G56" s="149">
        <f t="shared" si="0"/>
        <v>1600000</v>
      </c>
    </row>
    <row r="57" spans="1:7" ht="16.5">
      <c r="A57" s="5">
        <v>49</v>
      </c>
      <c r="B57" s="37" t="s">
        <v>94</v>
      </c>
      <c r="C57" s="20" t="s">
        <v>22</v>
      </c>
      <c r="D57" s="70" t="s">
        <v>16</v>
      </c>
      <c r="E57" s="84">
        <v>5</v>
      </c>
      <c r="F57" s="146">
        <v>8000</v>
      </c>
      <c r="G57" s="149">
        <f t="shared" si="0"/>
        <v>40000</v>
      </c>
    </row>
    <row r="58" spans="1:7" ht="16.5">
      <c r="A58" s="5">
        <v>50</v>
      </c>
      <c r="B58" s="117" t="s">
        <v>95</v>
      </c>
      <c r="C58" s="71" t="s">
        <v>22</v>
      </c>
      <c r="D58" s="20" t="s">
        <v>42</v>
      </c>
      <c r="E58" s="84">
        <v>4</v>
      </c>
      <c r="F58" s="146">
        <v>80000</v>
      </c>
      <c r="G58" s="149">
        <f t="shared" si="0"/>
        <v>320000</v>
      </c>
    </row>
    <row r="59" spans="1:7" ht="16.5">
      <c r="A59" s="5">
        <v>51</v>
      </c>
      <c r="B59" s="37" t="s">
        <v>96</v>
      </c>
      <c r="C59" s="20" t="s">
        <v>22</v>
      </c>
      <c r="D59" s="70" t="s">
        <v>16</v>
      </c>
      <c r="E59" s="49">
        <v>60</v>
      </c>
      <c r="F59" s="146">
        <v>24000</v>
      </c>
      <c r="G59" s="149">
        <f t="shared" si="0"/>
        <v>1440000</v>
      </c>
    </row>
    <row r="60" spans="1:7" ht="16.5">
      <c r="A60" s="5">
        <v>52</v>
      </c>
      <c r="B60" s="37" t="s">
        <v>97</v>
      </c>
      <c r="C60" s="20" t="s">
        <v>22</v>
      </c>
      <c r="D60" s="70" t="s">
        <v>16</v>
      </c>
      <c r="E60" s="49">
        <v>60</v>
      </c>
      <c r="F60" s="146">
        <v>24000</v>
      </c>
      <c r="G60" s="149">
        <f t="shared" si="0"/>
        <v>1440000</v>
      </c>
    </row>
    <row r="61" spans="1:7" ht="16.5">
      <c r="A61" s="5">
        <v>53</v>
      </c>
      <c r="B61" s="37" t="s">
        <v>98</v>
      </c>
      <c r="C61" s="20" t="s">
        <v>22</v>
      </c>
      <c r="D61" s="70" t="s">
        <v>16</v>
      </c>
      <c r="E61" s="49">
        <v>60</v>
      </c>
      <c r="F61" s="146">
        <v>22000</v>
      </c>
      <c r="G61" s="149">
        <f t="shared" si="0"/>
        <v>1320000</v>
      </c>
    </row>
    <row r="62" spans="1:7" ht="16.5">
      <c r="A62" s="5">
        <v>54</v>
      </c>
      <c r="B62" s="37" t="s">
        <v>99</v>
      </c>
      <c r="C62" s="20" t="s">
        <v>22</v>
      </c>
      <c r="D62" s="67" t="s">
        <v>23</v>
      </c>
      <c r="E62" s="84">
        <v>15</v>
      </c>
      <c r="F62" s="146">
        <v>25000</v>
      </c>
      <c r="G62" s="149">
        <f t="shared" si="0"/>
        <v>375000</v>
      </c>
    </row>
    <row r="63" spans="1:7" ht="16.5">
      <c r="A63" s="5">
        <v>55</v>
      </c>
      <c r="B63" s="39" t="s">
        <v>100</v>
      </c>
      <c r="C63" s="22" t="s">
        <v>50</v>
      </c>
      <c r="D63" s="70" t="s">
        <v>16</v>
      </c>
      <c r="E63" s="49">
        <v>8</v>
      </c>
      <c r="F63" s="146">
        <v>140000</v>
      </c>
      <c r="G63" s="149">
        <f t="shared" si="0"/>
        <v>1120000</v>
      </c>
    </row>
    <row r="64" spans="1:7" ht="16.5">
      <c r="A64" s="5">
        <v>56</v>
      </c>
      <c r="B64" s="37" t="s">
        <v>101</v>
      </c>
      <c r="C64" s="21" t="s">
        <v>22</v>
      </c>
      <c r="D64" s="70" t="s">
        <v>16</v>
      </c>
      <c r="E64" s="84">
        <v>100</v>
      </c>
      <c r="F64" s="147">
        <v>7000</v>
      </c>
      <c r="G64" s="149">
        <f t="shared" si="0"/>
        <v>700000</v>
      </c>
    </row>
    <row r="65" spans="1:7" ht="16.5">
      <c r="A65" s="5">
        <v>57</v>
      </c>
      <c r="B65" s="117" t="s">
        <v>102</v>
      </c>
      <c r="C65" s="20" t="s">
        <v>22</v>
      </c>
      <c r="D65" s="70" t="s">
        <v>16</v>
      </c>
      <c r="E65" s="84">
        <v>10</v>
      </c>
      <c r="F65" s="146">
        <v>38000</v>
      </c>
      <c r="G65" s="149">
        <f t="shared" si="0"/>
        <v>380000</v>
      </c>
    </row>
    <row r="66" spans="1:7" ht="16.5">
      <c r="A66" s="5">
        <v>58</v>
      </c>
      <c r="B66" s="37" t="s">
        <v>103</v>
      </c>
      <c r="C66" s="20" t="s">
        <v>22</v>
      </c>
      <c r="D66" s="70" t="s">
        <v>16</v>
      </c>
      <c r="E66" s="84">
        <v>10</v>
      </c>
      <c r="F66" s="146">
        <v>34000</v>
      </c>
      <c r="G66" s="149">
        <f t="shared" si="0"/>
        <v>340000</v>
      </c>
    </row>
    <row r="67" spans="1:7" ht="16.5">
      <c r="A67" s="5">
        <v>59</v>
      </c>
      <c r="B67" s="37" t="s">
        <v>104</v>
      </c>
      <c r="C67" s="20" t="s">
        <v>22</v>
      </c>
      <c r="D67" s="70" t="s">
        <v>16</v>
      </c>
      <c r="E67" s="84">
        <v>10</v>
      </c>
      <c r="F67" s="146">
        <v>36000</v>
      </c>
      <c r="G67" s="149">
        <f t="shared" si="0"/>
        <v>360000</v>
      </c>
    </row>
    <row r="68" spans="1:7" ht="16.5">
      <c r="A68" s="5">
        <v>60</v>
      </c>
      <c r="B68" s="39" t="s">
        <v>105</v>
      </c>
      <c r="C68" s="23" t="s">
        <v>37</v>
      </c>
      <c r="D68" s="70" t="s">
        <v>16</v>
      </c>
      <c r="E68" s="84">
        <v>5</v>
      </c>
      <c r="F68" s="146">
        <v>350000</v>
      </c>
      <c r="G68" s="149">
        <f t="shared" si="0"/>
        <v>1750000</v>
      </c>
    </row>
    <row r="69" spans="1:7" ht="16.5">
      <c r="A69" s="5">
        <v>61</v>
      </c>
      <c r="B69" s="39" t="s">
        <v>106</v>
      </c>
      <c r="C69" s="22" t="s">
        <v>22</v>
      </c>
      <c r="D69" s="70" t="s">
        <v>16</v>
      </c>
      <c r="E69" s="84">
        <v>3</v>
      </c>
      <c r="F69" s="146">
        <v>550000</v>
      </c>
      <c r="G69" s="149">
        <f t="shared" si="0"/>
        <v>1650000</v>
      </c>
    </row>
    <row r="70" spans="1:7" ht="16.5">
      <c r="A70" s="5">
        <v>62</v>
      </c>
      <c r="B70" s="37" t="s">
        <v>107</v>
      </c>
      <c r="C70" s="20" t="s">
        <v>22</v>
      </c>
      <c r="D70" s="70" t="s">
        <v>16</v>
      </c>
      <c r="E70" s="84">
        <v>3</v>
      </c>
      <c r="F70" s="146">
        <v>310000</v>
      </c>
      <c r="G70" s="149">
        <f t="shared" si="0"/>
        <v>930000</v>
      </c>
    </row>
    <row r="71" spans="1:7" ht="16.5">
      <c r="A71" s="5">
        <v>63</v>
      </c>
      <c r="B71" s="124" t="s">
        <v>108</v>
      </c>
      <c r="C71" s="79" t="s">
        <v>50</v>
      </c>
      <c r="D71" s="70" t="s">
        <v>16</v>
      </c>
      <c r="E71" s="84">
        <v>3</v>
      </c>
      <c r="F71" s="146">
        <v>650000</v>
      </c>
      <c r="G71" s="149">
        <f t="shared" si="0"/>
        <v>1950000</v>
      </c>
    </row>
    <row r="72" spans="1:7" ht="16.5">
      <c r="A72" s="5">
        <v>64</v>
      </c>
      <c r="B72" s="39" t="s">
        <v>109</v>
      </c>
      <c r="C72" s="22" t="s">
        <v>44</v>
      </c>
      <c r="D72" s="70" t="s">
        <v>16</v>
      </c>
      <c r="E72" s="84">
        <v>10</v>
      </c>
      <c r="F72" s="146">
        <v>252000</v>
      </c>
      <c r="G72" s="149">
        <f t="shared" si="0"/>
        <v>2520000</v>
      </c>
    </row>
    <row r="73" spans="1:7" ht="16.5">
      <c r="A73" s="5">
        <v>65</v>
      </c>
      <c r="B73" s="117" t="s">
        <v>110</v>
      </c>
      <c r="C73" s="71" t="s">
        <v>111</v>
      </c>
      <c r="D73" s="70" t="s">
        <v>16</v>
      </c>
      <c r="E73" s="49">
        <v>2</v>
      </c>
      <c r="F73" s="146">
        <v>1250000</v>
      </c>
      <c r="G73" s="149">
        <f t="shared" ref="G73:G136" si="1">E73*F73</f>
        <v>2500000</v>
      </c>
    </row>
    <row r="74" spans="1:7" ht="16.5">
      <c r="A74" s="5">
        <v>66</v>
      </c>
      <c r="B74" s="37" t="s">
        <v>112</v>
      </c>
      <c r="C74" s="20" t="s">
        <v>113</v>
      </c>
      <c r="D74" s="70" t="s">
        <v>16</v>
      </c>
      <c r="E74" s="84">
        <v>5</v>
      </c>
      <c r="F74" s="146">
        <v>250000</v>
      </c>
      <c r="G74" s="149">
        <f t="shared" si="1"/>
        <v>1250000</v>
      </c>
    </row>
    <row r="75" spans="1:7" ht="16.5">
      <c r="A75" s="5">
        <v>67</v>
      </c>
      <c r="B75" s="39" t="s">
        <v>114</v>
      </c>
      <c r="C75" s="23" t="s">
        <v>70</v>
      </c>
      <c r="D75" s="70" t="s">
        <v>16</v>
      </c>
      <c r="E75" s="84">
        <v>2</v>
      </c>
      <c r="F75" s="146">
        <v>1000000</v>
      </c>
      <c r="G75" s="149">
        <f t="shared" si="1"/>
        <v>2000000</v>
      </c>
    </row>
    <row r="76" spans="1:7" ht="16.5">
      <c r="A76" s="5">
        <v>68</v>
      </c>
      <c r="B76" s="39" t="s">
        <v>115</v>
      </c>
      <c r="C76" s="22" t="s">
        <v>50</v>
      </c>
      <c r="D76" s="70" t="s">
        <v>16</v>
      </c>
      <c r="E76" s="84">
        <v>5</v>
      </c>
      <c r="F76" s="146">
        <v>264000</v>
      </c>
      <c r="G76" s="149">
        <f t="shared" si="1"/>
        <v>1320000</v>
      </c>
    </row>
    <row r="77" spans="1:7" ht="33">
      <c r="A77" s="9">
        <v>69</v>
      </c>
      <c r="B77" s="39" t="s">
        <v>116</v>
      </c>
      <c r="C77" s="22" t="s">
        <v>50</v>
      </c>
      <c r="D77" s="70" t="s">
        <v>16</v>
      </c>
      <c r="E77" s="31">
        <v>2</v>
      </c>
      <c r="F77" s="147">
        <v>980000</v>
      </c>
      <c r="G77" s="150">
        <f t="shared" si="1"/>
        <v>1960000</v>
      </c>
    </row>
    <row r="78" spans="1:7" ht="16.5">
      <c r="A78" s="5">
        <v>70</v>
      </c>
      <c r="B78" s="126" t="s">
        <v>117</v>
      </c>
      <c r="C78" s="70" t="s">
        <v>50</v>
      </c>
      <c r="D78" s="70" t="s">
        <v>16</v>
      </c>
      <c r="E78" s="49">
        <v>4</v>
      </c>
      <c r="F78" s="146">
        <v>450000</v>
      </c>
      <c r="G78" s="149">
        <f t="shared" si="1"/>
        <v>1800000</v>
      </c>
    </row>
    <row r="79" spans="1:7" ht="16.5">
      <c r="A79" s="5">
        <v>71</v>
      </c>
      <c r="B79" s="124" t="s">
        <v>118</v>
      </c>
      <c r="C79" s="79" t="s">
        <v>119</v>
      </c>
      <c r="D79" s="70" t="s">
        <v>16</v>
      </c>
      <c r="E79" s="49">
        <v>2</v>
      </c>
      <c r="F79" s="146">
        <v>1750000</v>
      </c>
      <c r="G79" s="149">
        <f t="shared" si="1"/>
        <v>3500000</v>
      </c>
    </row>
    <row r="80" spans="1:7" ht="16.5">
      <c r="A80" s="5">
        <v>72</v>
      </c>
      <c r="B80" s="39" t="s">
        <v>120</v>
      </c>
      <c r="C80" s="22" t="s">
        <v>50</v>
      </c>
      <c r="D80" s="70" t="s">
        <v>16</v>
      </c>
      <c r="E80" s="49">
        <v>2</v>
      </c>
      <c r="F80" s="146">
        <v>1750000</v>
      </c>
      <c r="G80" s="149">
        <f t="shared" si="1"/>
        <v>3500000</v>
      </c>
    </row>
    <row r="81" spans="1:7" ht="16.5">
      <c r="A81" s="5">
        <v>73</v>
      </c>
      <c r="B81" s="37" t="s">
        <v>121</v>
      </c>
      <c r="C81" s="20" t="s">
        <v>50</v>
      </c>
      <c r="D81" s="70" t="s">
        <v>16</v>
      </c>
      <c r="E81" s="84">
        <v>2</v>
      </c>
      <c r="F81" s="146">
        <v>74000</v>
      </c>
      <c r="G81" s="149">
        <f t="shared" si="1"/>
        <v>148000</v>
      </c>
    </row>
    <row r="82" spans="1:7" ht="16.5">
      <c r="A82" s="5">
        <v>74</v>
      </c>
      <c r="B82" s="117" t="s">
        <v>122</v>
      </c>
      <c r="C82" s="71" t="s">
        <v>50</v>
      </c>
      <c r="D82" s="70" t="s">
        <v>16</v>
      </c>
      <c r="E82" s="84">
        <v>4</v>
      </c>
      <c r="F82" s="146">
        <v>74000</v>
      </c>
      <c r="G82" s="149">
        <f t="shared" si="1"/>
        <v>296000</v>
      </c>
    </row>
    <row r="83" spans="1:7" ht="16.5">
      <c r="A83" s="9">
        <v>75</v>
      </c>
      <c r="B83" s="39" t="s">
        <v>123</v>
      </c>
      <c r="C83" s="22" t="s">
        <v>124</v>
      </c>
      <c r="D83" s="70" t="s">
        <v>16</v>
      </c>
      <c r="E83" s="38">
        <v>4</v>
      </c>
      <c r="F83" s="147">
        <v>75000</v>
      </c>
      <c r="G83" s="149">
        <f t="shared" si="1"/>
        <v>300000</v>
      </c>
    </row>
    <row r="84" spans="1:7" ht="16.5">
      <c r="A84" s="5">
        <v>76</v>
      </c>
      <c r="B84" s="39" t="s">
        <v>125</v>
      </c>
      <c r="C84" s="22" t="s">
        <v>126</v>
      </c>
      <c r="D84" s="70" t="s">
        <v>16</v>
      </c>
      <c r="E84" s="84">
        <v>10</v>
      </c>
      <c r="F84" s="146">
        <v>42000</v>
      </c>
      <c r="G84" s="149">
        <f t="shared" si="1"/>
        <v>420000</v>
      </c>
    </row>
    <row r="85" spans="1:7" ht="16.5">
      <c r="A85" s="5">
        <v>77</v>
      </c>
      <c r="B85" s="39" t="s">
        <v>127</v>
      </c>
      <c r="C85" s="22" t="s">
        <v>50</v>
      </c>
      <c r="D85" s="22" t="s">
        <v>128</v>
      </c>
      <c r="E85" s="84">
        <v>50</v>
      </c>
      <c r="F85" s="146">
        <v>16000</v>
      </c>
      <c r="G85" s="149">
        <f t="shared" si="1"/>
        <v>800000</v>
      </c>
    </row>
    <row r="86" spans="1:7" ht="16.5">
      <c r="A86" s="5">
        <v>78</v>
      </c>
      <c r="B86" s="37" t="s">
        <v>129</v>
      </c>
      <c r="C86" s="20" t="s">
        <v>130</v>
      </c>
      <c r="D86" s="20" t="s">
        <v>131</v>
      </c>
      <c r="E86" s="84">
        <v>8</v>
      </c>
      <c r="F86" s="146">
        <v>160000</v>
      </c>
      <c r="G86" s="149">
        <f t="shared" si="1"/>
        <v>1280000</v>
      </c>
    </row>
    <row r="87" spans="1:7" ht="16.5">
      <c r="A87" s="5">
        <v>79</v>
      </c>
      <c r="B87" s="37" t="s">
        <v>132</v>
      </c>
      <c r="C87" s="20" t="s">
        <v>133</v>
      </c>
      <c r="D87" s="20" t="s">
        <v>134</v>
      </c>
      <c r="E87" s="84">
        <v>100</v>
      </c>
      <c r="F87" s="146">
        <v>12530</v>
      </c>
      <c r="G87" s="149">
        <f t="shared" si="1"/>
        <v>1253000</v>
      </c>
    </row>
    <row r="88" spans="1:7" ht="16.5">
      <c r="A88" s="5">
        <v>80</v>
      </c>
      <c r="B88" s="124" t="s">
        <v>135</v>
      </c>
      <c r="C88" s="79" t="s">
        <v>136</v>
      </c>
      <c r="D88" s="70" t="s">
        <v>16</v>
      </c>
      <c r="E88" s="84">
        <v>1</v>
      </c>
      <c r="F88" s="146">
        <v>2500000</v>
      </c>
      <c r="G88" s="149">
        <f t="shared" si="1"/>
        <v>2500000</v>
      </c>
    </row>
    <row r="89" spans="1:7" ht="16.5">
      <c r="A89" s="5">
        <v>81</v>
      </c>
      <c r="B89" s="110" t="s">
        <v>137</v>
      </c>
      <c r="C89" s="75" t="s">
        <v>138</v>
      </c>
      <c r="D89" s="75" t="s">
        <v>131</v>
      </c>
      <c r="E89" s="84">
        <v>3</v>
      </c>
      <c r="F89" s="146">
        <v>500000</v>
      </c>
      <c r="G89" s="149">
        <f t="shared" si="1"/>
        <v>1500000</v>
      </c>
    </row>
    <row r="90" spans="1:7" ht="16.5">
      <c r="A90" s="5">
        <v>82</v>
      </c>
      <c r="B90" s="39" t="s">
        <v>139</v>
      </c>
      <c r="C90" s="22" t="s">
        <v>140</v>
      </c>
      <c r="D90" s="70" t="s">
        <v>16</v>
      </c>
      <c r="E90" s="84">
        <v>30</v>
      </c>
      <c r="F90" s="146">
        <v>65000</v>
      </c>
      <c r="G90" s="149">
        <f t="shared" si="1"/>
        <v>1950000</v>
      </c>
    </row>
    <row r="91" spans="1:7" ht="16.5">
      <c r="A91" s="5">
        <v>83</v>
      </c>
      <c r="B91" s="37" t="s">
        <v>141</v>
      </c>
      <c r="C91" s="20" t="s">
        <v>142</v>
      </c>
      <c r="D91" s="20" t="s">
        <v>131</v>
      </c>
      <c r="E91" s="49">
        <v>6</v>
      </c>
      <c r="F91" s="147">
        <v>300000</v>
      </c>
      <c r="G91" s="149">
        <f t="shared" si="1"/>
        <v>1800000</v>
      </c>
    </row>
    <row r="92" spans="1:7" ht="16.5">
      <c r="A92" s="5">
        <v>84</v>
      </c>
      <c r="B92" s="37" t="s">
        <v>143</v>
      </c>
      <c r="C92" s="20" t="s">
        <v>138</v>
      </c>
      <c r="D92" s="20" t="s">
        <v>134</v>
      </c>
      <c r="E92" s="84">
        <v>10</v>
      </c>
      <c r="F92" s="146">
        <v>130000</v>
      </c>
      <c r="G92" s="149">
        <f t="shared" si="1"/>
        <v>1300000</v>
      </c>
    </row>
    <row r="93" spans="1:7" ht="16.5">
      <c r="A93" s="5">
        <v>85</v>
      </c>
      <c r="B93" s="37" t="s">
        <v>144</v>
      </c>
      <c r="C93" s="20" t="s">
        <v>145</v>
      </c>
      <c r="D93" s="80" t="s">
        <v>20</v>
      </c>
      <c r="E93" s="49">
        <v>4</v>
      </c>
      <c r="F93" s="146">
        <v>520000</v>
      </c>
      <c r="G93" s="149">
        <f t="shared" si="1"/>
        <v>2080000</v>
      </c>
    </row>
    <row r="94" spans="1:7" ht="16.5">
      <c r="A94" s="5">
        <v>86</v>
      </c>
      <c r="B94" s="37" t="s">
        <v>146</v>
      </c>
      <c r="C94" s="20" t="s">
        <v>147</v>
      </c>
      <c r="D94" s="105" t="s">
        <v>148</v>
      </c>
      <c r="E94" s="84">
        <v>2</v>
      </c>
      <c r="F94" s="146">
        <v>350000</v>
      </c>
      <c r="G94" s="149">
        <f t="shared" si="1"/>
        <v>700000</v>
      </c>
    </row>
    <row r="95" spans="1:7" ht="16.5">
      <c r="A95" s="5">
        <v>87</v>
      </c>
      <c r="B95" s="39" t="s">
        <v>149</v>
      </c>
      <c r="C95" s="22" t="s">
        <v>50</v>
      </c>
      <c r="D95" s="105" t="s">
        <v>148</v>
      </c>
      <c r="E95" s="84">
        <v>1</v>
      </c>
      <c r="F95" s="146">
        <v>300000</v>
      </c>
      <c r="G95" s="149">
        <f t="shared" si="1"/>
        <v>300000</v>
      </c>
    </row>
    <row r="96" spans="1:7" ht="16.5">
      <c r="A96" s="5">
        <v>88</v>
      </c>
      <c r="B96" s="37" t="s">
        <v>150</v>
      </c>
      <c r="C96" s="20" t="s">
        <v>50</v>
      </c>
      <c r="D96" s="105" t="s">
        <v>148</v>
      </c>
      <c r="E96" s="84">
        <v>1</v>
      </c>
      <c r="F96" s="146">
        <v>1400000</v>
      </c>
      <c r="G96" s="149">
        <f t="shared" si="1"/>
        <v>1400000</v>
      </c>
    </row>
    <row r="97" spans="1:7" ht="16.5">
      <c r="A97" s="5">
        <v>89</v>
      </c>
      <c r="B97" s="37" t="s">
        <v>151</v>
      </c>
      <c r="C97" s="20" t="s">
        <v>50</v>
      </c>
      <c r="D97" s="105" t="s">
        <v>148</v>
      </c>
      <c r="E97" s="84">
        <v>8</v>
      </c>
      <c r="F97" s="146">
        <v>100000</v>
      </c>
      <c r="G97" s="149">
        <f t="shared" si="1"/>
        <v>800000</v>
      </c>
    </row>
    <row r="98" spans="1:7" ht="16.5">
      <c r="A98" s="5">
        <v>90</v>
      </c>
      <c r="B98" s="37" t="s">
        <v>152</v>
      </c>
      <c r="C98" s="20" t="s">
        <v>22</v>
      </c>
      <c r="D98" s="80" t="s">
        <v>20</v>
      </c>
      <c r="E98" s="49">
        <v>200</v>
      </c>
      <c r="F98" s="146">
        <v>10000</v>
      </c>
      <c r="G98" s="149">
        <f t="shared" si="1"/>
        <v>2000000</v>
      </c>
    </row>
    <row r="99" spans="1:7" ht="16.5">
      <c r="A99" s="5">
        <v>91</v>
      </c>
      <c r="B99" s="37" t="s">
        <v>153</v>
      </c>
      <c r="C99" s="20" t="s">
        <v>22</v>
      </c>
      <c r="D99" s="80" t="s">
        <v>20</v>
      </c>
      <c r="E99" s="49">
        <v>200</v>
      </c>
      <c r="F99" s="146">
        <v>9000</v>
      </c>
      <c r="G99" s="149">
        <f t="shared" si="1"/>
        <v>1800000</v>
      </c>
    </row>
    <row r="100" spans="1:7" ht="16.5">
      <c r="A100" s="5">
        <v>92</v>
      </c>
      <c r="B100" s="37" t="s">
        <v>154</v>
      </c>
      <c r="C100" s="21" t="s">
        <v>155</v>
      </c>
      <c r="D100" s="80" t="s">
        <v>20</v>
      </c>
      <c r="E100" s="84">
        <v>10</v>
      </c>
      <c r="F100" s="146">
        <v>47000</v>
      </c>
      <c r="G100" s="149">
        <f t="shared" si="1"/>
        <v>470000</v>
      </c>
    </row>
    <row r="101" spans="1:7" ht="16.5">
      <c r="A101" s="5">
        <v>93</v>
      </c>
      <c r="B101" s="37" t="s">
        <v>156</v>
      </c>
      <c r="C101" s="20" t="s">
        <v>22</v>
      </c>
      <c r="D101" s="80" t="s">
        <v>20</v>
      </c>
      <c r="E101" s="84">
        <v>20</v>
      </c>
      <c r="F101" s="146">
        <v>7500</v>
      </c>
      <c r="G101" s="149">
        <f t="shared" si="1"/>
        <v>150000</v>
      </c>
    </row>
    <row r="102" spans="1:7" ht="16.5">
      <c r="A102" s="5">
        <v>94</v>
      </c>
      <c r="B102" s="37" t="s">
        <v>157</v>
      </c>
      <c r="C102" s="20" t="s">
        <v>50</v>
      </c>
      <c r="D102" s="70" t="s">
        <v>16</v>
      </c>
      <c r="E102" s="84">
        <v>10</v>
      </c>
      <c r="F102" s="146">
        <v>50000</v>
      </c>
      <c r="G102" s="149">
        <f t="shared" si="1"/>
        <v>500000</v>
      </c>
    </row>
    <row r="103" spans="1:7" ht="16.5">
      <c r="A103" s="5">
        <v>95</v>
      </c>
      <c r="B103" s="126" t="s">
        <v>158</v>
      </c>
      <c r="C103" s="70" t="s">
        <v>22</v>
      </c>
      <c r="D103" s="70" t="s">
        <v>16</v>
      </c>
      <c r="E103" s="84">
        <v>2</v>
      </c>
      <c r="F103" s="146">
        <v>350000</v>
      </c>
      <c r="G103" s="149">
        <f t="shared" si="1"/>
        <v>700000</v>
      </c>
    </row>
    <row r="104" spans="1:7" ht="16.5">
      <c r="A104" s="5">
        <v>96</v>
      </c>
      <c r="B104" s="39" t="s">
        <v>159</v>
      </c>
      <c r="C104" s="129"/>
      <c r="D104" s="70" t="s">
        <v>27</v>
      </c>
      <c r="E104" s="84">
        <v>40</v>
      </c>
      <c r="F104" s="146">
        <v>2000</v>
      </c>
      <c r="G104" s="149">
        <f t="shared" si="1"/>
        <v>80000</v>
      </c>
    </row>
    <row r="105" spans="1:7" ht="33">
      <c r="A105" s="9">
        <v>97</v>
      </c>
      <c r="B105" s="117" t="s">
        <v>160</v>
      </c>
      <c r="C105" s="20" t="s">
        <v>161</v>
      </c>
      <c r="D105" s="70" t="s">
        <v>16</v>
      </c>
      <c r="E105" s="38">
        <v>2</v>
      </c>
      <c r="F105" s="147">
        <v>1000000</v>
      </c>
      <c r="G105" s="150">
        <f t="shared" si="1"/>
        <v>2000000</v>
      </c>
    </row>
    <row r="106" spans="1:7" ht="33">
      <c r="A106" s="9">
        <v>98</v>
      </c>
      <c r="B106" s="110" t="s">
        <v>162</v>
      </c>
      <c r="C106" s="75" t="s">
        <v>163</v>
      </c>
      <c r="D106" s="70" t="s">
        <v>16</v>
      </c>
      <c r="E106" s="38">
        <v>2</v>
      </c>
      <c r="F106" s="147">
        <v>950000</v>
      </c>
      <c r="G106" s="150">
        <f t="shared" si="1"/>
        <v>1900000</v>
      </c>
    </row>
    <row r="107" spans="1:7" ht="16.5">
      <c r="A107" s="5">
        <v>99</v>
      </c>
      <c r="B107" s="37" t="s">
        <v>164</v>
      </c>
      <c r="C107" s="20" t="s">
        <v>165</v>
      </c>
      <c r="D107" s="20" t="s">
        <v>166</v>
      </c>
      <c r="E107" s="84">
        <v>2</v>
      </c>
      <c r="F107" s="146">
        <v>95000</v>
      </c>
      <c r="G107" s="149">
        <f t="shared" si="1"/>
        <v>190000</v>
      </c>
    </row>
    <row r="108" spans="1:7" ht="16.5">
      <c r="A108" s="5">
        <v>100</v>
      </c>
      <c r="B108" s="110" t="s">
        <v>167</v>
      </c>
      <c r="C108" s="36" t="s">
        <v>168</v>
      </c>
      <c r="D108" s="75" t="s">
        <v>131</v>
      </c>
      <c r="E108" s="84">
        <v>4</v>
      </c>
      <c r="F108" s="146">
        <v>120000</v>
      </c>
      <c r="G108" s="149">
        <f t="shared" si="1"/>
        <v>480000</v>
      </c>
    </row>
    <row r="109" spans="1:7" ht="33">
      <c r="A109" s="9">
        <v>101</v>
      </c>
      <c r="B109" s="110" t="s">
        <v>169</v>
      </c>
      <c r="C109" s="36" t="s">
        <v>170</v>
      </c>
      <c r="D109" s="20" t="s">
        <v>166</v>
      </c>
      <c r="E109" s="38">
        <v>4</v>
      </c>
      <c r="F109" s="147">
        <v>170000</v>
      </c>
      <c r="G109" s="150">
        <f t="shared" si="1"/>
        <v>680000</v>
      </c>
    </row>
    <row r="110" spans="1:7" ht="16.5">
      <c r="A110" s="5">
        <v>102</v>
      </c>
      <c r="B110" s="39" t="s">
        <v>171</v>
      </c>
      <c r="C110" s="67"/>
      <c r="D110" s="70" t="s">
        <v>16</v>
      </c>
      <c r="E110" s="49">
        <v>6</v>
      </c>
      <c r="F110" s="146">
        <v>265000</v>
      </c>
      <c r="G110" s="149">
        <f t="shared" si="1"/>
        <v>1590000</v>
      </c>
    </row>
    <row r="111" spans="1:7" ht="16.5">
      <c r="A111" s="5">
        <v>103</v>
      </c>
      <c r="B111" s="117" t="s">
        <v>172</v>
      </c>
      <c r="C111" s="130"/>
      <c r="D111" s="70" t="s">
        <v>16</v>
      </c>
      <c r="E111" s="84">
        <v>100</v>
      </c>
      <c r="F111" s="147">
        <v>2000</v>
      </c>
      <c r="G111" s="149">
        <f t="shared" si="1"/>
        <v>200000</v>
      </c>
    </row>
    <row r="112" spans="1:7" ht="16.5">
      <c r="A112" s="5">
        <v>104</v>
      </c>
      <c r="B112" s="117" t="s">
        <v>173</v>
      </c>
      <c r="C112" s="71" t="s">
        <v>174</v>
      </c>
      <c r="D112" s="131" t="s">
        <v>175</v>
      </c>
      <c r="E112" s="84">
        <v>40</v>
      </c>
      <c r="F112" s="146">
        <v>7000</v>
      </c>
      <c r="G112" s="149">
        <f t="shared" si="1"/>
        <v>280000</v>
      </c>
    </row>
    <row r="113" spans="1:7" ht="16.5">
      <c r="A113" s="5">
        <v>105</v>
      </c>
      <c r="B113" s="37" t="s">
        <v>176</v>
      </c>
      <c r="C113" s="20" t="s">
        <v>177</v>
      </c>
      <c r="D113" s="55" t="s">
        <v>175</v>
      </c>
      <c r="E113" s="49">
        <v>40</v>
      </c>
      <c r="F113" s="146">
        <v>8000</v>
      </c>
      <c r="G113" s="149">
        <f t="shared" si="1"/>
        <v>320000</v>
      </c>
    </row>
    <row r="114" spans="1:7" ht="16.5">
      <c r="A114" s="5">
        <v>106</v>
      </c>
      <c r="B114" s="37" t="s">
        <v>178</v>
      </c>
      <c r="C114" s="20" t="s">
        <v>50</v>
      </c>
      <c r="D114" s="70" t="s">
        <v>16</v>
      </c>
      <c r="E114" s="84">
        <v>1</v>
      </c>
      <c r="F114" s="146">
        <v>3550000</v>
      </c>
      <c r="G114" s="149">
        <f t="shared" si="1"/>
        <v>3550000</v>
      </c>
    </row>
    <row r="115" spans="1:7" ht="16.5">
      <c r="A115" s="5">
        <v>107</v>
      </c>
      <c r="B115" s="117" t="s">
        <v>179</v>
      </c>
      <c r="C115" s="20"/>
      <c r="D115" s="70" t="s">
        <v>16</v>
      </c>
      <c r="E115" s="49">
        <v>1</v>
      </c>
      <c r="F115" s="146">
        <v>1200000</v>
      </c>
      <c r="G115" s="149">
        <f t="shared" si="1"/>
        <v>1200000</v>
      </c>
    </row>
    <row r="116" spans="1:7" ht="16.5">
      <c r="A116" s="5">
        <v>108</v>
      </c>
      <c r="B116" s="39" t="s">
        <v>180</v>
      </c>
      <c r="C116" s="71"/>
      <c r="D116" s="70" t="s">
        <v>16</v>
      </c>
      <c r="E116" s="84">
        <v>1</v>
      </c>
      <c r="F116" s="146">
        <v>4300000</v>
      </c>
      <c r="G116" s="149">
        <f t="shared" si="1"/>
        <v>4300000</v>
      </c>
    </row>
    <row r="117" spans="1:7" ht="16.5">
      <c r="A117" s="5">
        <v>109</v>
      </c>
      <c r="B117" s="39" t="s">
        <v>181</v>
      </c>
      <c r="C117" s="70" t="s">
        <v>70</v>
      </c>
      <c r="D117" s="70" t="s">
        <v>16</v>
      </c>
      <c r="E117" s="49">
        <v>1</v>
      </c>
      <c r="F117" s="146">
        <v>2360000</v>
      </c>
      <c r="G117" s="149">
        <f t="shared" si="1"/>
        <v>2360000</v>
      </c>
    </row>
    <row r="118" spans="1:7" ht="16.5">
      <c r="A118" s="5">
        <v>110</v>
      </c>
      <c r="B118" s="124" t="s">
        <v>182</v>
      </c>
      <c r="C118" s="132" t="s">
        <v>183</v>
      </c>
      <c r="D118" s="79" t="s">
        <v>16</v>
      </c>
      <c r="E118" s="105">
        <v>3</v>
      </c>
      <c r="F118" s="146">
        <v>750000</v>
      </c>
      <c r="G118" s="149">
        <f t="shared" si="1"/>
        <v>2250000</v>
      </c>
    </row>
    <row r="119" spans="1:7" ht="16.5">
      <c r="A119" s="5">
        <v>111</v>
      </c>
      <c r="B119" s="37" t="s">
        <v>184</v>
      </c>
      <c r="C119" s="20" t="s">
        <v>185</v>
      </c>
      <c r="D119" s="20" t="s">
        <v>42</v>
      </c>
      <c r="E119" s="84">
        <v>2</v>
      </c>
      <c r="F119" s="147">
        <v>85000</v>
      </c>
      <c r="G119" s="149">
        <f t="shared" si="1"/>
        <v>170000</v>
      </c>
    </row>
    <row r="120" spans="1:7" ht="16.5">
      <c r="A120" s="5">
        <v>112</v>
      </c>
      <c r="B120" s="37" t="s">
        <v>186</v>
      </c>
      <c r="C120" s="20" t="s">
        <v>22</v>
      </c>
      <c r="D120" s="20" t="s">
        <v>166</v>
      </c>
      <c r="E120" s="84">
        <v>2</v>
      </c>
      <c r="F120" s="146">
        <v>85000</v>
      </c>
      <c r="G120" s="149">
        <f t="shared" si="1"/>
        <v>170000</v>
      </c>
    </row>
    <row r="121" spans="1:7" ht="16.5">
      <c r="A121" s="5">
        <v>113</v>
      </c>
      <c r="B121" s="37" t="s">
        <v>187</v>
      </c>
      <c r="C121" s="20" t="s">
        <v>22</v>
      </c>
      <c r="D121" s="22" t="s">
        <v>188</v>
      </c>
      <c r="E121" s="84">
        <v>2</v>
      </c>
      <c r="F121" s="146">
        <v>80000</v>
      </c>
      <c r="G121" s="149">
        <f t="shared" si="1"/>
        <v>160000</v>
      </c>
    </row>
    <row r="122" spans="1:7" ht="16.5">
      <c r="A122" s="5">
        <v>114</v>
      </c>
      <c r="B122" s="37" t="s">
        <v>189</v>
      </c>
      <c r="C122" s="20" t="s">
        <v>140</v>
      </c>
      <c r="D122" s="81" t="s">
        <v>16</v>
      </c>
      <c r="E122" s="84">
        <v>2</v>
      </c>
      <c r="F122" s="146">
        <v>68000</v>
      </c>
      <c r="G122" s="149">
        <f t="shared" si="1"/>
        <v>136000</v>
      </c>
    </row>
    <row r="123" spans="1:7" ht="16.5">
      <c r="A123" s="5">
        <v>115</v>
      </c>
      <c r="B123" s="37" t="s">
        <v>190</v>
      </c>
      <c r="C123" s="20" t="s">
        <v>50</v>
      </c>
      <c r="D123" s="62" t="s">
        <v>38</v>
      </c>
      <c r="E123" s="84">
        <v>1</v>
      </c>
      <c r="F123" s="146">
        <v>3300000</v>
      </c>
      <c r="G123" s="149">
        <f t="shared" si="1"/>
        <v>3300000</v>
      </c>
    </row>
    <row r="124" spans="1:7" ht="16.5">
      <c r="A124" s="5">
        <v>116</v>
      </c>
      <c r="B124" s="39" t="s">
        <v>191</v>
      </c>
      <c r="C124" s="22" t="s">
        <v>192</v>
      </c>
      <c r="D124" s="22" t="s">
        <v>128</v>
      </c>
      <c r="E124" s="84">
        <v>2</v>
      </c>
      <c r="F124" s="53">
        <v>30000</v>
      </c>
      <c r="G124" s="149">
        <f t="shared" si="1"/>
        <v>60000</v>
      </c>
    </row>
    <row r="125" spans="1:7" ht="16.5">
      <c r="A125" s="5">
        <v>117</v>
      </c>
      <c r="B125" s="37" t="s">
        <v>193</v>
      </c>
      <c r="C125" s="20" t="s">
        <v>194</v>
      </c>
      <c r="D125" s="81" t="s">
        <v>16</v>
      </c>
      <c r="E125" s="84">
        <v>2</v>
      </c>
      <c r="F125" s="146">
        <v>900000</v>
      </c>
      <c r="G125" s="149">
        <f t="shared" si="1"/>
        <v>1800000</v>
      </c>
    </row>
    <row r="126" spans="1:7" ht="16.5">
      <c r="A126" s="5">
        <v>118</v>
      </c>
      <c r="B126" s="37" t="s">
        <v>195</v>
      </c>
      <c r="C126" s="21" t="s">
        <v>196</v>
      </c>
      <c r="D126" s="81" t="s">
        <v>16</v>
      </c>
      <c r="E126" s="84">
        <v>4</v>
      </c>
      <c r="F126" s="146">
        <v>585000</v>
      </c>
      <c r="G126" s="149">
        <f t="shared" si="1"/>
        <v>2340000</v>
      </c>
    </row>
    <row r="127" spans="1:7" ht="16.5">
      <c r="A127" s="5">
        <v>119</v>
      </c>
      <c r="B127" s="37" t="s">
        <v>197</v>
      </c>
      <c r="C127" s="20" t="s">
        <v>147</v>
      </c>
      <c r="D127" s="81" t="s">
        <v>16</v>
      </c>
      <c r="E127" s="84">
        <v>4</v>
      </c>
      <c r="F127" s="146">
        <v>480000</v>
      </c>
      <c r="G127" s="149">
        <f t="shared" si="1"/>
        <v>1920000</v>
      </c>
    </row>
    <row r="128" spans="1:7" ht="16.5">
      <c r="A128" s="5">
        <v>120</v>
      </c>
      <c r="B128" s="39" t="s">
        <v>198</v>
      </c>
      <c r="C128" s="22" t="s">
        <v>199</v>
      </c>
      <c r="D128" s="81" t="s">
        <v>16</v>
      </c>
      <c r="E128" s="84">
        <v>2</v>
      </c>
      <c r="F128" s="146">
        <v>1450000</v>
      </c>
      <c r="G128" s="149">
        <f t="shared" si="1"/>
        <v>2900000</v>
      </c>
    </row>
    <row r="129" spans="1:7" ht="16.5">
      <c r="A129" s="5">
        <v>121</v>
      </c>
      <c r="B129" s="37" t="s">
        <v>200</v>
      </c>
      <c r="C129" s="20" t="s">
        <v>50</v>
      </c>
      <c r="D129" s="81" t="s">
        <v>16</v>
      </c>
      <c r="E129" s="84">
        <v>1</v>
      </c>
      <c r="F129" s="146">
        <v>370000</v>
      </c>
      <c r="G129" s="149">
        <f t="shared" si="1"/>
        <v>370000</v>
      </c>
    </row>
    <row r="130" spans="1:7" ht="16.5">
      <c r="A130" s="5">
        <v>122</v>
      </c>
      <c r="B130" s="37" t="s">
        <v>201</v>
      </c>
      <c r="C130" s="20" t="s">
        <v>50</v>
      </c>
      <c r="D130" s="81" t="s">
        <v>16</v>
      </c>
      <c r="E130" s="84">
        <v>2</v>
      </c>
      <c r="F130" s="146">
        <v>200000</v>
      </c>
      <c r="G130" s="149">
        <f t="shared" si="1"/>
        <v>400000</v>
      </c>
    </row>
    <row r="131" spans="1:7" ht="16.5">
      <c r="A131" s="5">
        <v>123</v>
      </c>
      <c r="B131" s="39" t="s">
        <v>202</v>
      </c>
      <c r="C131" s="22" t="s">
        <v>203</v>
      </c>
      <c r="D131" s="81" t="s">
        <v>16</v>
      </c>
      <c r="E131" s="84">
        <v>1</v>
      </c>
      <c r="F131" s="146">
        <v>2600000</v>
      </c>
      <c r="G131" s="149">
        <f t="shared" si="1"/>
        <v>2600000</v>
      </c>
    </row>
    <row r="132" spans="1:7" ht="16.5">
      <c r="A132" s="5">
        <v>124</v>
      </c>
      <c r="B132" s="37" t="s">
        <v>204</v>
      </c>
      <c r="C132" s="20" t="s">
        <v>50</v>
      </c>
      <c r="D132" s="81" t="s">
        <v>16</v>
      </c>
      <c r="E132" s="84">
        <v>1</v>
      </c>
      <c r="F132" s="146">
        <v>2100000</v>
      </c>
      <c r="G132" s="149">
        <f t="shared" si="1"/>
        <v>2100000</v>
      </c>
    </row>
    <row r="133" spans="1:7" ht="16.5">
      <c r="A133" s="5">
        <v>125</v>
      </c>
      <c r="B133" s="39" t="s">
        <v>205</v>
      </c>
      <c r="C133" s="22" t="s">
        <v>82</v>
      </c>
      <c r="D133" s="81" t="s">
        <v>16</v>
      </c>
      <c r="E133" s="84">
        <v>1</v>
      </c>
      <c r="F133" s="146">
        <v>2140000</v>
      </c>
      <c r="G133" s="149">
        <f t="shared" si="1"/>
        <v>2140000</v>
      </c>
    </row>
    <row r="134" spans="1:7" ht="16.5">
      <c r="A134" s="5">
        <v>126</v>
      </c>
      <c r="B134" s="39" t="s">
        <v>206</v>
      </c>
      <c r="C134" s="22" t="s">
        <v>37</v>
      </c>
      <c r="D134" s="81" t="s">
        <v>16</v>
      </c>
      <c r="E134" s="84">
        <v>1</v>
      </c>
      <c r="F134" s="147">
        <v>2000000</v>
      </c>
      <c r="G134" s="149">
        <f t="shared" si="1"/>
        <v>2000000</v>
      </c>
    </row>
    <row r="135" spans="1:7" ht="16.5">
      <c r="A135" s="5">
        <v>127</v>
      </c>
      <c r="B135" s="37" t="s">
        <v>207</v>
      </c>
      <c r="C135" s="20" t="s">
        <v>208</v>
      </c>
      <c r="D135" s="20" t="s">
        <v>42</v>
      </c>
      <c r="E135" s="84">
        <v>5</v>
      </c>
      <c r="F135" s="146">
        <v>80000</v>
      </c>
      <c r="G135" s="149">
        <f t="shared" si="1"/>
        <v>400000</v>
      </c>
    </row>
    <row r="136" spans="1:7" ht="16.5">
      <c r="A136" s="5">
        <v>128</v>
      </c>
      <c r="B136" s="37" t="s">
        <v>209</v>
      </c>
      <c r="C136" s="20"/>
      <c r="D136" s="81" t="s">
        <v>16</v>
      </c>
      <c r="E136" s="84">
        <v>4</v>
      </c>
      <c r="F136" s="146">
        <v>95000</v>
      </c>
      <c r="G136" s="149">
        <f t="shared" si="1"/>
        <v>380000</v>
      </c>
    </row>
    <row r="137" spans="1:7" ht="16.5">
      <c r="A137" s="5">
        <v>129</v>
      </c>
      <c r="B137" s="39" t="s">
        <v>210</v>
      </c>
      <c r="C137" s="22" t="s">
        <v>211</v>
      </c>
      <c r="D137" s="81" t="s">
        <v>16</v>
      </c>
      <c r="E137" s="49">
        <v>1</v>
      </c>
      <c r="F137" s="146">
        <v>780000</v>
      </c>
      <c r="G137" s="149">
        <f t="shared" ref="G137:G169" si="2">E137*F137</f>
        <v>780000</v>
      </c>
    </row>
    <row r="138" spans="1:7" ht="16.5">
      <c r="A138" s="5">
        <v>130</v>
      </c>
      <c r="B138" s="39" t="s">
        <v>212</v>
      </c>
      <c r="C138" s="22" t="s">
        <v>50</v>
      </c>
      <c r="D138" s="81" t="s">
        <v>16</v>
      </c>
      <c r="E138" s="49">
        <v>1</v>
      </c>
      <c r="F138" s="146">
        <v>490000</v>
      </c>
      <c r="G138" s="149">
        <f t="shared" si="2"/>
        <v>490000</v>
      </c>
    </row>
    <row r="139" spans="1:7" ht="16.5">
      <c r="A139" s="5">
        <v>131</v>
      </c>
      <c r="B139" s="39" t="s">
        <v>213</v>
      </c>
      <c r="C139" s="22" t="s">
        <v>37</v>
      </c>
      <c r="D139" s="81" t="s">
        <v>16</v>
      </c>
      <c r="E139" s="49">
        <v>1</v>
      </c>
      <c r="F139" s="146">
        <v>1125000</v>
      </c>
      <c r="G139" s="149">
        <f t="shared" si="2"/>
        <v>1125000</v>
      </c>
    </row>
    <row r="140" spans="1:7" ht="16.5">
      <c r="A140" s="5">
        <v>132</v>
      </c>
      <c r="B140" s="37" t="s">
        <v>214</v>
      </c>
      <c r="C140" s="20" t="s">
        <v>215</v>
      </c>
      <c r="D140" s="81" t="s">
        <v>16</v>
      </c>
      <c r="E140" s="84">
        <v>1</v>
      </c>
      <c r="F140" s="146">
        <v>3500000</v>
      </c>
      <c r="G140" s="149">
        <f t="shared" si="2"/>
        <v>3500000</v>
      </c>
    </row>
    <row r="141" spans="1:7" ht="16.5">
      <c r="A141" s="5">
        <v>133</v>
      </c>
      <c r="B141" s="110" t="s">
        <v>216</v>
      </c>
      <c r="C141" s="75" t="s">
        <v>217</v>
      </c>
      <c r="D141" s="20" t="s">
        <v>134</v>
      </c>
      <c r="E141" s="84">
        <v>10</v>
      </c>
      <c r="F141" s="146">
        <v>110000</v>
      </c>
      <c r="G141" s="149">
        <f t="shared" si="2"/>
        <v>1100000</v>
      </c>
    </row>
    <row r="142" spans="1:7" ht="16.5">
      <c r="A142" s="5">
        <v>134</v>
      </c>
      <c r="B142" s="37" t="s">
        <v>218</v>
      </c>
      <c r="C142" s="21" t="s">
        <v>219</v>
      </c>
      <c r="D142" s="20" t="s">
        <v>134</v>
      </c>
      <c r="E142" s="84">
        <v>5</v>
      </c>
      <c r="F142" s="146">
        <v>100000</v>
      </c>
      <c r="G142" s="149">
        <f t="shared" si="2"/>
        <v>500000</v>
      </c>
    </row>
    <row r="143" spans="1:7" ht="16.5">
      <c r="A143" s="5">
        <v>135</v>
      </c>
      <c r="B143" s="37" t="s">
        <v>220</v>
      </c>
      <c r="C143" s="20" t="s">
        <v>221</v>
      </c>
      <c r="D143" s="20" t="s">
        <v>134</v>
      </c>
      <c r="E143" s="84">
        <v>5</v>
      </c>
      <c r="F143" s="146">
        <v>120000</v>
      </c>
      <c r="G143" s="149">
        <f t="shared" si="2"/>
        <v>600000</v>
      </c>
    </row>
    <row r="144" spans="1:7" ht="16.5">
      <c r="A144" s="5">
        <v>136</v>
      </c>
      <c r="B144" s="37" t="s">
        <v>222</v>
      </c>
      <c r="C144" s="20" t="s">
        <v>223</v>
      </c>
      <c r="D144" s="20" t="s">
        <v>134</v>
      </c>
      <c r="E144" s="84">
        <v>20</v>
      </c>
      <c r="F144" s="146">
        <v>110000</v>
      </c>
      <c r="G144" s="149">
        <f t="shared" si="2"/>
        <v>2200000</v>
      </c>
    </row>
    <row r="145" spans="1:7" ht="16.5">
      <c r="A145" s="5">
        <v>137</v>
      </c>
      <c r="B145" s="37" t="s">
        <v>224</v>
      </c>
      <c r="C145" s="20" t="s">
        <v>225</v>
      </c>
      <c r="D145" s="20" t="s">
        <v>134</v>
      </c>
      <c r="E145" s="84">
        <v>5</v>
      </c>
      <c r="F145" s="53">
        <v>110000</v>
      </c>
      <c r="G145" s="149">
        <f t="shared" si="2"/>
        <v>550000</v>
      </c>
    </row>
    <row r="146" spans="1:7" ht="16.5">
      <c r="A146" s="5">
        <v>138</v>
      </c>
      <c r="B146" s="37" t="s">
        <v>226</v>
      </c>
      <c r="C146" s="20" t="s">
        <v>22</v>
      </c>
      <c r="D146" s="38" t="s">
        <v>227</v>
      </c>
      <c r="E146" s="84">
        <v>1</v>
      </c>
      <c r="F146" s="146">
        <v>360000</v>
      </c>
      <c r="G146" s="149">
        <f t="shared" si="2"/>
        <v>360000</v>
      </c>
    </row>
    <row r="147" spans="1:7" ht="16.5">
      <c r="A147" s="5">
        <v>139</v>
      </c>
      <c r="B147" s="37" t="s">
        <v>228</v>
      </c>
      <c r="C147" s="21" t="s">
        <v>22</v>
      </c>
      <c r="D147" s="20" t="s">
        <v>134</v>
      </c>
      <c r="E147" s="84">
        <v>20</v>
      </c>
      <c r="F147" s="146">
        <v>12000</v>
      </c>
      <c r="G147" s="149">
        <f t="shared" si="2"/>
        <v>240000</v>
      </c>
    </row>
    <row r="148" spans="1:7" ht="16.5">
      <c r="A148" s="5">
        <v>140</v>
      </c>
      <c r="B148" s="37" t="s">
        <v>229</v>
      </c>
      <c r="C148" s="20"/>
      <c r="D148" s="84" t="s">
        <v>20</v>
      </c>
      <c r="E148" s="84">
        <v>4</v>
      </c>
      <c r="F148" s="53">
        <v>90000</v>
      </c>
      <c r="G148" s="149">
        <f t="shared" si="2"/>
        <v>360000</v>
      </c>
    </row>
    <row r="149" spans="1:7" ht="16.5">
      <c r="A149" s="5">
        <v>141</v>
      </c>
      <c r="B149" s="37" t="s">
        <v>230</v>
      </c>
      <c r="C149" s="20" t="s">
        <v>231</v>
      </c>
      <c r="D149" s="84" t="s">
        <v>20</v>
      </c>
      <c r="E149" s="84">
        <v>10</v>
      </c>
      <c r="F149" s="53">
        <v>100000</v>
      </c>
      <c r="G149" s="149">
        <f t="shared" si="2"/>
        <v>1000000</v>
      </c>
    </row>
    <row r="150" spans="1:7" ht="16.5">
      <c r="A150" s="5">
        <v>142</v>
      </c>
      <c r="B150" s="37" t="s">
        <v>232</v>
      </c>
      <c r="C150" s="20" t="s">
        <v>233</v>
      </c>
      <c r="D150" s="84" t="s">
        <v>20</v>
      </c>
      <c r="E150" s="84">
        <v>10</v>
      </c>
      <c r="F150" s="146">
        <v>56000</v>
      </c>
      <c r="G150" s="149">
        <f t="shared" si="2"/>
        <v>560000</v>
      </c>
    </row>
    <row r="151" spans="1:7" ht="16.5">
      <c r="A151" s="5">
        <v>143</v>
      </c>
      <c r="B151" s="37" t="s">
        <v>234</v>
      </c>
      <c r="C151" s="20" t="s">
        <v>50</v>
      </c>
      <c r="D151" s="81" t="s">
        <v>235</v>
      </c>
      <c r="E151" s="84">
        <v>8</v>
      </c>
      <c r="F151" s="146">
        <v>14000</v>
      </c>
      <c r="G151" s="149">
        <f t="shared" si="2"/>
        <v>112000</v>
      </c>
    </row>
    <row r="152" spans="1:7" ht="16.5">
      <c r="A152" s="5">
        <v>144</v>
      </c>
      <c r="B152" s="37" t="s">
        <v>236</v>
      </c>
      <c r="C152" s="20" t="s">
        <v>237</v>
      </c>
      <c r="D152" s="81" t="s">
        <v>16</v>
      </c>
      <c r="E152" s="84">
        <v>4</v>
      </c>
      <c r="F152" s="146">
        <v>180000</v>
      </c>
      <c r="G152" s="149">
        <f t="shared" si="2"/>
        <v>720000</v>
      </c>
    </row>
    <row r="153" spans="1:7" ht="16.5">
      <c r="A153" s="5">
        <v>145</v>
      </c>
      <c r="B153" s="37" t="s">
        <v>238</v>
      </c>
      <c r="C153" s="21" t="s">
        <v>183</v>
      </c>
      <c r="D153" s="81" t="s">
        <v>16</v>
      </c>
      <c r="E153" s="84">
        <v>4</v>
      </c>
      <c r="F153" s="146">
        <v>190000</v>
      </c>
      <c r="G153" s="149">
        <f t="shared" si="2"/>
        <v>760000</v>
      </c>
    </row>
    <row r="154" spans="1:7" ht="16.5">
      <c r="A154" s="5">
        <v>146</v>
      </c>
      <c r="B154" s="37" t="s">
        <v>239</v>
      </c>
      <c r="C154" s="20" t="s">
        <v>240</v>
      </c>
      <c r="D154" s="81" t="s">
        <v>16</v>
      </c>
      <c r="E154" s="84">
        <v>4</v>
      </c>
      <c r="F154" s="146">
        <v>220000</v>
      </c>
      <c r="G154" s="149">
        <f t="shared" si="2"/>
        <v>880000</v>
      </c>
    </row>
    <row r="155" spans="1:7" ht="16.5">
      <c r="A155" s="5">
        <v>147</v>
      </c>
      <c r="B155" s="37" t="s">
        <v>241</v>
      </c>
      <c r="C155" s="20" t="s">
        <v>242</v>
      </c>
      <c r="D155" s="38" t="s">
        <v>227</v>
      </c>
      <c r="E155" s="84">
        <v>4</v>
      </c>
      <c r="F155" s="146">
        <v>120000</v>
      </c>
      <c r="G155" s="149">
        <f t="shared" si="2"/>
        <v>480000</v>
      </c>
    </row>
    <row r="156" spans="1:7" ht="16.5">
      <c r="A156" s="5">
        <v>148</v>
      </c>
      <c r="B156" s="39" t="s">
        <v>243</v>
      </c>
      <c r="C156" s="22" t="s">
        <v>244</v>
      </c>
      <c r="D156" s="81" t="s">
        <v>16</v>
      </c>
      <c r="E156" s="38">
        <v>2</v>
      </c>
      <c r="F156" s="147">
        <v>550000</v>
      </c>
      <c r="G156" s="149">
        <f t="shared" si="2"/>
        <v>1100000</v>
      </c>
    </row>
    <row r="157" spans="1:7" ht="16.5">
      <c r="A157" s="5">
        <v>149</v>
      </c>
      <c r="B157" s="39" t="s">
        <v>245</v>
      </c>
      <c r="C157" s="22" t="s">
        <v>246</v>
      </c>
      <c r="D157" s="81" t="s">
        <v>16</v>
      </c>
      <c r="E157" s="84">
        <v>2</v>
      </c>
      <c r="F157" s="146">
        <v>280000</v>
      </c>
      <c r="G157" s="149">
        <f t="shared" si="2"/>
        <v>560000</v>
      </c>
    </row>
    <row r="158" spans="1:7" ht="16.5">
      <c r="A158" s="5">
        <v>150</v>
      </c>
      <c r="B158" s="37" t="s">
        <v>247</v>
      </c>
      <c r="C158" s="20" t="s">
        <v>248</v>
      </c>
      <c r="D158" s="63" t="s">
        <v>249</v>
      </c>
      <c r="E158" s="84">
        <v>10</v>
      </c>
      <c r="F158" s="53">
        <v>17000</v>
      </c>
      <c r="G158" s="149">
        <f t="shared" si="2"/>
        <v>170000</v>
      </c>
    </row>
    <row r="159" spans="1:7" ht="16.5">
      <c r="A159" s="5">
        <v>151</v>
      </c>
      <c r="B159" s="37" t="s">
        <v>250</v>
      </c>
      <c r="C159" s="20" t="s">
        <v>251</v>
      </c>
      <c r="D159" s="20" t="s">
        <v>134</v>
      </c>
      <c r="E159" s="84">
        <v>200</v>
      </c>
      <c r="F159" s="53">
        <v>15000</v>
      </c>
      <c r="G159" s="149">
        <f t="shared" si="2"/>
        <v>3000000</v>
      </c>
    </row>
    <row r="160" spans="1:7" ht="16.5">
      <c r="A160" s="5">
        <v>152</v>
      </c>
      <c r="B160" s="37" t="s">
        <v>252</v>
      </c>
      <c r="C160" s="20" t="s">
        <v>50</v>
      </c>
      <c r="D160" s="81" t="s">
        <v>16</v>
      </c>
      <c r="E160" s="84">
        <v>1</v>
      </c>
      <c r="F160" s="53">
        <v>2600000</v>
      </c>
      <c r="G160" s="149">
        <f t="shared" si="2"/>
        <v>2600000</v>
      </c>
    </row>
    <row r="161" spans="1:7" ht="16.5">
      <c r="A161" s="5">
        <v>153</v>
      </c>
      <c r="B161" s="37" t="s">
        <v>253</v>
      </c>
      <c r="C161" s="20" t="s">
        <v>50</v>
      </c>
      <c r="D161" s="81" t="s">
        <v>16</v>
      </c>
      <c r="E161" s="49">
        <v>1</v>
      </c>
      <c r="F161" s="53">
        <v>780000</v>
      </c>
      <c r="G161" s="149">
        <f t="shared" si="2"/>
        <v>780000</v>
      </c>
    </row>
    <row r="162" spans="1:7" ht="16.5">
      <c r="A162" s="5">
        <v>154</v>
      </c>
      <c r="B162" s="117" t="s">
        <v>254</v>
      </c>
      <c r="C162" s="71" t="s">
        <v>50</v>
      </c>
      <c r="D162" s="62" t="s">
        <v>38</v>
      </c>
      <c r="E162" s="49">
        <v>1</v>
      </c>
      <c r="F162" s="146">
        <v>470000</v>
      </c>
      <c r="G162" s="149">
        <f t="shared" si="2"/>
        <v>470000</v>
      </c>
    </row>
    <row r="163" spans="1:7" ht="16.5">
      <c r="A163" s="5">
        <v>155</v>
      </c>
      <c r="B163" s="37" t="s">
        <v>255</v>
      </c>
      <c r="C163" s="20" t="s">
        <v>256</v>
      </c>
      <c r="D163" s="62" t="s">
        <v>134</v>
      </c>
      <c r="E163" s="49">
        <v>7</v>
      </c>
      <c r="F163" s="148">
        <v>165000</v>
      </c>
      <c r="G163" s="149">
        <f t="shared" si="2"/>
        <v>1155000</v>
      </c>
    </row>
    <row r="164" spans="1:7" ht="16.5">
      <c r="A164" s="5">
        <v>156</v>
      </c>
      <c r="B164" s="37" t="s">
        <v>257</v>
      </c>
      <c r="C164" s="20" t="s">
        <v>258</v>
      </c>
      <c r="D164" s="62" t="s">
        <v>134</v>
      </c>
      <c r="E164" s="49">
        <v>7</v>
      </c>
      <c r="F164" s="148">
        <v>160000</v>
      </c>
      <c r="G164" s="149">
        <f t="shared" si="2"/>
        <v>1120000</v>
      </c>
    </row>
    <row r="165" spans="1:7" ht="16.5">
      <c r="A165" s="5">
        <v>157</v>
      </c>
      <c r="B165" s="37" t="s">
        <v>259</v>
      </c>
      <c r="C165" s="20" t="s">
        <v>256</v>
      </c>
      <c r="D165" s="62" t="s">
        <v>134</v>
      </c>
      <c r="E165" s="49">
        <v>7</v>
      </c>
      <c r="F165" s="148">
        <v>165000</v>
      </c>
      <c r="G165" s="149">
        <f t="shared" si="2"/>
        <v>1155000</v>
      </c>
    </row>
    <row r="166" spans="1:7" ht="16.5">
      <c r="A166" s="5">
        <v>158</v>
      </c>
      <c r="B166" s="37" t="s">
        <v>260</v>
      </c>
      <c r="C166" s="20"/>
      <c r="D166" s="62" t="s">
        <v>16</v>
      </c>
      <c r="E166" s="84">
        <v>2</v>
      </c>
      <c r="F166" s="148">
        <v>15000</v>
      </c>
      <c r="G166" s="149">
        <f t="shared" si="2"/>
        <v>30000</v>
      </c>
    </row>
    <row r="167" spans="1:7" ht="16.5">
      <c r="A167" s="5">
        <v>159</v>
      </c>
      <c r="B167" s="37" t="s">
        <v>261</v>
      </c>
      <c r="C167" s="20"/>
      <c r="D167" s="62" t="s">
        <v>227</v>
      </c>
      <c r="E167" s="84">
        <v>80</v>
      </c>
      <c r="F167" s="148">
        <v>30000</v>
      </c>
      <c r="G167" s="149">
        <f t="shared" si="2"/>
        <v>2400000</v>
      </c>
    </row>
    <row r="168" spans="1:7" ht="16.5">
      <c r="A168" s="5">
        <v>160</v>
      </c>
      <c r="B168" s="37" t="s">
        <v>262</v>
      </c>
      <c r="C168" s="20" t="s">
        <v>194</v>
      </c>
      <c r="D168" s="62" t="s">
        <v>263</v>
      </c>
      <c r="E168" s="84">
        <v>5</v>
      </c>
      <c r="F168" s="148">
        <v>14000</v>
      </c>
      <c r="G168" s="149">
        <f t="shared" si="2"/>
        <v>70000</v>
      </c>
    </row>
    <row r="169" spans="1:7" ht="16.5">
      <c r="A169" s="5">
        <v>161</v>
      </c>
      <c r="B169" s="37" t="s">
        <v>264</v>
      </c>
      <c r="C169" s="20" t="s">
        <v>50</v>
      </c>
      <c r="D169" s="62" t="s">
        <v>16</v>
      </c>
      <c r="E169" s="49">
        <v>2</v>
      </c>
      <c r="F169" s="148">
        <v>330000</v>
      </c>
      <c r="G169" s="149">
        <f t="shared" si="2"/>
        <v>660000</v>
      </c>
    </row>
    <row r="170" spans="1:7" ht="16.5">
      <c r="A170" s="5"/>
      <c r="B170" s="88" t="s">
        <v>265</v>
      </c>
      <c r="C170" s="89"/>
      <c r="D170" s="90"/>
      <c r="E170" s="91"/>
      <c r="F170" s="92"/>
      <c r="G170" s="93">
        <f>SUM(G9:G169)</f>
        <v>205045000</v>
      </c>
    </row>
    <row r="171" spans="1:7" ht="16.5">
      <c r="A171" s="44"/>
      <c r="B171" s="40" t="s">
        <v>266</v>
      </c>
      <c r="C171" s="20"/>
      <c r="D171" s="34"/>
      <c r="E171" s="38"/>
      <c r="F171" s="33"/>
      <c r="G171" s="32"/>
    </row>
    <row r="172" spans="1:7" ht="16.5">
      <c r="A172" s="5">
        <v>1</v>
      </c>
      <c r="B172" s="101" t="s">
        <v>267</v>
      </c>
      <c r="C172" s="85" t="s">
        <v>268</v>
      </c>
      <c r="D172" s="85" t="s">
        <v>23</v>
      </c>
      <c r="E172" s="103">
        <v>60</v>
      </c>
      <c r="F172" s="50">
        <v>13000</v>
      </c>
      <c r="G172" s="149">
        <f t="shared" ref="G172:G234" si="3">E172*F172</f>
        <v>780000</v>
      </c>
    </row>
    <row r="173" spans="1:7" ht="16.5">
      <c r="A173" s="5">
        <v>2</v>
      </c>
      <c r="B173" s="101" t="s">
        <v>269</v>
      </c>
      <c r="C173" s="85" t="s">
        <v>268</v>
      </c>
      <c r="D173" s="85" t="s">
        <v>23</v>
      </c>
      <c r="E173" s="103">
        <v>50</v>
      </c>
      <c r="F173" s="50">
        <v>14000</v>
      </c>
      <c r="G173" s="149">
        <f t="shared" si="3"/>
        <v>700000</v>
      </c>
    </row>
    <row r="174" spans="1:7" ht="16.5">
      <c r="A174" s="5">
        <v>3</v>
      </c>
      <c r="B174" s="101" t="s">
        <v>270</v>
      </c>
      <c r="C174" s="85" t="s">
        <v>194</v>
      </c>
      <c r="D174" s="85" t="s">
        <v>20</v>
      </c>
      <c r="E174" s="103">
        <v>400</v>
      </c>
      <c r="F174" s="50">
        <v>7500</v>
      </c>
      <c r="G174" s="149">
        <f t="shared" si="3"/>
        <v>3000000</v>
      </c>
    </row>
    <row r="175" spans="1:7" ht="16.5">
      <c r="A175" s="5">
        <v>4</v>
      </c>
      <c r="B175" s="101" t="s">
        <v>271</v>
      </c>
      <c r="C175" s="85" t="s">
        <v>194</v>
      </c>
      <c r="D175" s="85" t="s">
        <v>20</v>
      </c>
      <c r="E175" s="103">
        <v>400</v>
      </c>
      <c r="F175" s="50">
        <v>7000</v>
      </c>
      <c r="G175" s="149">
        <f t="shared" si="3"/>
        <v>2800000</v>
      </c>
    </row>
    <row r="176" spans="1:7" ht="16.5">
      <c r="A176" s="5">
        <v>5</v>
      </c>
      <c r="B176" s="101" t="s">
        <v>272</v>
      </c>
      <c r="C176" s="85" t="s">
        <v>194</v>
      </c>
      <c r="D176" s="85" t="s">
        <v>20</v>
      </c>
      <c r="E176" s="103">
        <v>400</v>
      </c>
      <c r="F176" s="50">
        <v>12000</v>
      </c>
      <c r="G176" s="149">
        <f t="shared" si="3"/>
        <v>4800000</v>
      </c>
    </row>
    <row r="177" spans="1:7" ht="16.5">
      <c r="A177" s="5">
        <v>6</v>
      </c>
      <c r="B177" s="101" t="s">
        <v>273</v>
      </c>
      <c r="C177" s="85" t="s">
        <v>194</v>
      </c>
      <c r="D177" s="85" t="s">
        <v>16</v>
      </c>
      <c r="E177" s="103">
        <v>60</v>
      </c>
      <c r="F177" s="86">
        <v>15000</v>
      </c>
      <c r="G177" s="149">
        <f t="shared" si="3"/>
        <v>900000</v>
      </c>
    </row>
    <row r="178" spans="1:7" ht="16.5">
      <c r="A178" s="5">
        <v>7</v>
      </c>
      <c r="B178" s="101" t="s">
        <v>274</v>
      </c>
      <c r="C178" s="85" t="s">
        <v>268</v>
      </c>
      <c r="D178" s="85" t="s">
        <v>16</v>
      </c>
      <c r="E178" s="103">
        <v>10</v>
      </c>
      <c r="F178" s="50">
        <v>45000</v>
      </c>
      <c r="G178" s="149">
        <f t="shared" si="3"/>
        <v>450000</v>
      </c>
    </row>
    <row r="179" spans="1:7" ht="16.5">
      <c r="A179" s="5">
        <v>8</v>
      </c>
      <c r="B179" s="101" t="s">
        <v>275</v>
      </c>
      <c r="C179" s="85" t="s">
        <v>268</v>
      </c>
      <c r="D179" s="85" t="s">
        <v>16</v>
      </c>
      <c r="E179" s="103">
        <v>10</v>
      </c>
      <c r="F179" s="50">
        <v>350000</v>
      </c>
      <c r="G179" s="149">
        <f t="shared" si="3"/>
        <v>3500000</v>
      </c>
    </row>
    <row r="180" spans="1:7" ht="16.5">
      <c r="A180" s="5">
        <v>9</v>
      </c>
      <c r="B180" s="101" t="s">
        <v>276</v>
      </c>
      <c r="C180" s="85" t="s">
        <v>194</v>
      </c>
      <c r="D180" s="85" t="s">
        <v>16</v>
      </c>
      <c r="E180" s="103">
        <v>5</v>
      </c>
      <c r="F180" s="50">
        <v>550000</v>
      </c>
      <c r="G180" s="149">
        <f t="shared" si="3"/>
        <v>2750000</v>
      </c>
    </row>
    <row r="181" spans="1:7" ht="33">
      <c r="A181" s="9">
        <v>10</v>
      </c>
      <c r="B181" s="35" t="s">
        <v>277</v>
      </c>
      <c r="C181" s="36" t="s">
        <v>278</v>
      </c>
      <c r="D181" s="36" t="s">
        <v>16</v>
      </c>
      <c r="E181" s="94">
        <v>10</v>
      </c>
      <c r="F181" s="52">
        <v>650000</v>
      </c>
      <c r="G181" s="150">
        <f t="shared" si="3"/>
        <v>6500000</v>
      </c>
    </row>
    <row r="182" spans="1:7" ht="16.5">
      <c r="A182" s="5">
        <v>11</v>
      </c>
      <c r="B182" s="101" t="s">
        <v>279</v>
      </c>
      <c r="C182" s="85" t="s">
        <v>268</v>
      </c>
      <c r="D182" s="85" t="s">
        <v>249</v>
      </c>
      <c r="E182" s="103">
        <v>20</v>
      </c>
      <c r="F182" s="50">
        <v>65000</v>
      </c>
      <c r="G182" s="149">
        <f t="shared" si="3"/>
        <v>1300000</v>
      </c>
    </row>
    <row r="183" spans="1:7" ht="16.5">
      <c r="A183" s="5">
        <v>12</v>
      </c>
      <c r="B183" s="101" t="s">
        <v>280</v>
      </c>
      <c r="C183" s="85" t="s">
        <v>268</v>
      </c>
      <c r="D183" s="36" t="s">
        <v>16</v>
      </c>
      <c r="E183" s="94">
        <v>50</v>
      </c>
      <c r="F183" s="52">
        <v>25000</v>
      </c>
      <c r="G183" s="149">
        <f t="shared" si="3"/>
        <v>1250000</v>
      </c>
    </row>
    <row r="184" spans="1:7" ht="16.5">
      <c r="A184" s="5">
        <v>13</v>
      </c>
      <c r="B184" s="101" t="s">
        <v>281</v>
      </c>
      <c r="C184" s="85" t="s">
        <v>268</v>
      </c>
      <c r="D184" s="85" t="s">
        <v>16</v>
      </c>
      <c r="E184" s="103">
        <v>40</v>
      </c>
      <c r="F184" s="50">
        <v>65000</v>
      </c>
      <c r="G184" s="149">
        <f t="shared" si="3"/>
        <v>2600000</v>
      </c>
    </row>
    <row r="185" spans="1:7" ht="16.5">
      <c r="A185" s="5">
        <v>14</v>
      </c>
      <c r="B185" s="101" t="s">
        <v>282</v>
      </c>
      <c r="C185" s="85" t="s">
        <v>268</v>
      </c>
      <c r="D185" s="85" t="s">
        <v>16</v>
      </c>
      <c r="E185" s="103">
        <v>40</v>
      </c>
      <c r="F185" s="50">
        <v>65000</v>
      </c>
      <c r="G185" s="149">
        <f t="shared" si="3"/>
        <v>2600000</v>
      </c>
    </row>
    <row r="186" spans="1:7" ht="19.5">
      <c r="A186" s="5">
        <v>15</v>
      </c>
      <c r="B186" s="101" t="s">
        <v>283</v>
      </c>
      <c r="C186" s="85" t="s">
        <v>284</v>
      </c>
      <c r="D186" s="85" t="s">
        <v>16</v>
      </c>
      <c r="E186" s="103">
        <v>4</v>
      </c>
      <c r="F186" s="86">
        <v>1100000</v>
      </c>
      <c r="G186" s="149">
        <f t="shared" si="3"/>
        <v>4400000</v>
      </c>
    </row>
    <row r="187" spans="1:7" ht="16.5">
      <c r="A187" s="5">
        <v>16</v>
      </c>
      <c r="B187" s="101" t="s">
        <v>285</v>
      </c>
      <c r="C187" s="85" t="s">
        <v>284</v>
      </c>
      <c r="D187" s="85" t="s">
        <v>16</v>
      </c>
      <c r="E187" s="103">
        <v>4</v>
      </c>
      <c r="F187" s="86">
        <v>1300000</v>
      </c>
      <c r="G187" s="149">
        <f t="shared" si="3"/>
        <v>5200000</v>
      </c>
    </row>
    <row r="188" spans="1:7" ht="19.5">
      <c r="A188" s="5">
        <v>17</v>
      </c>
      <c r="B188" s="101" t="s">
        <v>286</v>
      </c>
      <c r="C188" s="85" t="s">
        <v>284</v>
      </c>
      <c r="D188" s="85" t="s">
        <v>16</v>
      </c>
      <c r="E188" s="103">
        <v>4</v>
      </c>
      <c r="F188" s="86">
        <v>1100000</v>
      </c>
      <c r="G188" s="149">
        <f t="shared" si="3"/>
        <v>4400000</v>
      </c>
    </row>
    <row r="189" spans="1:7" ht="16.5">
      <c r="A189" s="5">
        <v>18</v>
      </c>
      <c r="B189" s="101" t="s">
        <v>287</v>
      </c>
      <c r="C189" s="85" t="s">
        <v>278</v>
      </c>
      <c r="D189" s="85" t="s">
        <v>16</v>
      </c>
      <c r="E189" s="103">
        <v>6</v>
      </c>
      <c r="F189" s="86">
        <v>250000</v>
      </c>
      <c r="G189" s="149">
        <f t="shared" si="3"/>
        <v>1500000</v>
      </c>
    </row>
    <row r="190" spans="1:7" ht="16.5">
      <c r="A190" s="5">
        <v>19</v>
      </c>
      <c r="B190" s="101" t="s">
        <v>288</v>
      </c>
      <c r="C190" s="85" t="s">
        <v>289</v>
      </c>
      <c r="D190" s="85" t="s">
        <v>38</v>
      </c>
      <c r="E190" s="103">
        <v>6</v>
      </c>
      <c r="F190" s="86">
        <v>540000</v>
      </c>
      <c r="G190" s="149">
        <f t="shared" si="3"/>
        <v>3240000</v>
      </c>
    </row>
    <row r="191" spans="1:7" ht="16.5">
      <c r="A191" s="5">
        <v>20</v>
      </c>
      <c r="B191" s="101" t="s">
        <v>290</v>
      </c>
      <c r="C191" s="85" t="s">
        <v>289</v>
      </c>
      <c r="D191" s="85" t="s">
        <v>16</v>
      </c>
      <c r="E191" s="103">
        <v>6</v>
      </c>
      <c r="F191" s="86">
        <v>540000</v>
      </c>
      <c r="G191" s="149">
        <f t="shared" si="3"/>
        <v>3240000</v>
      </c>
    </row>
    <row r="192" spans="1:7" ht="18" customHeight="1">
      <c r="A192" s="5">
        <v>21</v>
      </c>
      <c r="B192" s="101" t="s">
        <v>291</v>
      </c>
      <c r="C192" s="36" t="s">
        <v>289</v>
      </c>
      <c r="D192" s="36" t="s">
        <v>38</v>
      </c>
      <c r="E192" s="94">
        <v>6</v>
      </c>
      <c r="F192" s="86">
        <v>190000</v>
      </c>
      <c r="G192" s="149">
        <f t="shared" si="3"/>
        <v>1140000</v>
      </c>
    </row>
    <row r="193" spans="1:7" ht="16.5">
      <c r="A193" s="5">
        <v>22</v>
      </c>
      <c r="B193" s="101" t="s">
        <v>292</v>
      </c>
      <c r="C193" s="85" t="s">
        <v>289</v>
      </c>
      <c r="D193" s="85" t="s">
        <v>16</v>
      </c>
      <c r="E193" s="103">
        <v>6</v>
      </c>
      <c r="F193" s="86">
        <v>320000</v>
      </c>
      <c r="G193" s="149">
        <f t="shared" si="3"/>
        <v>1920000</v>
      </c>
    </row>
    <row r="194" spans="1:7" ht="16.5">
      <c r="A194" s="5">
        <v>23</v>
      </c>
      <c r="B194" s="101" t="s">
        <v>293</v>
      </c>
      <c r="C194" s="85" t="s">
        <v>268</v>
      </c>
      <c r="D194" s="85" t="s">
        <v>16</v>
      </c>
      <c r="E194" s="103">
        <v>20</v>
      </c>
      <c r="F194" s="86">
        <v>50000</v>
      </c>
      <c r="G194" s="149">
        <f t="shared" si="3"/>
        <v>1000000</v>
      </c>
    </row>
    <row r="195" spans="1:7" ht="16.5">
      <c r="A195" s="5">
        <v>24</v>
      </c>
      <c r="B195" s="101" t="s">
        <v>294</v>
      </c>
      <c r="C195" s="85" t="s">
        <v>268</v>
      </c>
      <c r="D195" s="85" t="s">
        <v>16</v>
      </c>
      <c r="E195" s="103">
        <v>20</v>
      </c>
      <c r="F195" s="86">
        <v>60000</v>
      </c>
      <c r="G195" s="149">
        <f t="shared" si="3"/>
        <v>1200000</v>
      </c>
    </row>
    <row r="196" spans="1:7" ht="16.5">
      <c r="A196" s="5">
        <v>25</v>
      </c>
      <c r="B196" s="101" t="s">
        <v>295</v>
      </c>
      <c r="C196" s="85" t="s">
        <v>268</v>
      </c>
      <c r="D196" s="85" t="s">
        <v>16</v>
      </c>
      <c r="E196" s="103">
        <v>20</v>
      </c>
      <c r="F196" s="86">
        <v>65000</v>
      </c>
      <c r="G196" s="149">
        <f t="shared" si="3"/>
        <v>1300000</v>
      </c>
    </row>
    <row r="197" spans="1:7" ht="16.5">
      <c r="A197" s="5">
        <v>26</v>
      </c>
      <c r="B197" s="101" t="s">
        <v>296</v>
      </c>
      <c r="C197" s="85" t="s">
        <v>268</v>
      </c>
      <c r="D197" s="85" t="s">
        <v>16</v>
      </c>
      <c r="E197" s="103">
        <v>20</v>
      </c>
      <c r="F197" s="86">
        <v>35000</v>
      </c>
      <c r="G197" s="149">
        <f t="shared" si="3"/>
        <v>700000</v>
      </c>
    </row>
    <row r="198" spans="1:7" ht="16.5">
      <c r="A198" s="5">
        <v>27</v>
      </c>
      <c r="B198" s="101" t="s">
        <v>297</v>
      </c>
      <c r="C198" s="85" t="s">
        <v>268</v>
      </c>
      <c r="D198" s="85" t="s">
        <v>298</v>
      </c>
      <c r="E198" s="103">
        <v>300</v>
      </c>
      <c r="F198" s="86">
        <v>8500</v>
      </c>
      <c r="G198" s="149">
        <f t="shared" si="3"/>
        <v>2550000</v>
      </c>
    </row>
    <row r="199" spans="1:7" ht="16.5">
      <c r="A199" s="5">
        <v>28</v>
      </c>
      <c r="B199" s="101" t="s">
        <v>299</v>
      </c>
      <c r="C199" s="85" t="s">
        <v>300</v>
      </c>
      <c r="D199" s="85" t="s">
        <v>38</v>
      </c>
      <c r="E199" s="103">
        <v>5</v>
      </c>
      <c r="F199" s="86">
        <v>230000</v>
      </c>
      <c r="G199" s="149">
        <f t="shared" si="3"/>
        <v>1150000</v>
      </c>
    </row>
    <row r="200" spans="1:7" ht="16.5">
      <c r="A200" s="5">
        <v>29</v>
      </c>
      <c r="B200" s="101" t="s">
        <v>301</v>
      </c>
      <c r="C200" s="85" t="s">
        <v>194</v>
      </c>
      <c r="D200" s="85" t="s">
        <v>20</v>
      </c>
      <c r="E200" s="103">
        <v>80</v>
      </c>
      <c r="F200" s="86">
        <v>18000</v>
      </c>
      <c r="G200" s="149">
        <f t="shared" si="3"/>
        <v>1440000</v>
      </c>
    </row>
    <row r="201" spans="1:7" ht="16.5">
      <c r="A201" s="5">
        <v>30</v>
      </c>
      <c r="B201" s="101" t="s">
        <v>302</v>
      </c>
      <c r="C201" s="85" t="s">
        <v>194</v>
      </c>
      <c r="D201" s="85" t="s">
        <v>20</v>
      </c>
      <c r="E201" s="103">
        <v>80</v>
      </c>
      <c r="F201" s="86">
        <v>19000</v>
      </c>
      <c r="G201" s="149">
        <f t="shared" si="3"/>
        <v>1520000</v>
      </c>
    </row>
    <row r="202" spans="1:7" ht="16.5">
      <c r="A202" s="5">
        <v>31</v>
      </c>
      <c r="B202" s="101" t="s">
        <v>303</v>
      </c>
      <c r="C202" s="85" t="s">
        <v>304</v>
      </c>
      <c r="D202" s="85" t="s">
        <v>134</v>
      </c>
      <c r="E202" s="103">
        <v>5</v>
      </c>
      <c r="F202" s="86">
        <v>100000</v>
      </c>
      <c r="G202" s="149">
        <f t="shared" si="3"/>
        <v>500000</v>
      </c>
    </row>
    <row r="203" spans="1:7" ht="16.5">
      <c r="A203" s="5">
        <v>32</v>
      </c>
      <c r="B203" s="101" t="s">
        <v>305</v>
      </c>
      <c r="C203" s="85" t="s">
        <v>304</v>
      </c>
      <c r="D203" s="85" t="s">
        <v>134</v>
      </c>
      <c r="E203" s="103">
        <v>5</v>
      </c>
      <c r="F203" s="86">
        <v>100000</v>
      </c>
      <c r="G203" s="149">
        <f t="shared" si="3"/>
        <v>500000</v>
      </c>
    </row>
    <row r="204" spans="1:7" ht="16.5">
      <c r="A204" s="5">
        <v>33</v>
      </c>
      <c r="B204" s="101" t="s">
        <v>306</v>
      </c>
      <c r="C204" s="85" t="s">
        <v>304</v>
      </c>
      <c r="D204" s="85" t="s">
        <v>134</v>
      </c>
      <c r="E204" s="103">
        <v>5</v>
      </c>
      <c r="F204" s="86">
        <v>100000</v>
      </c>
      <c r="G204" s="149">
        <f t="shared" si="3"/>
        <v>500000</v>
      </c>
    </row>
    <row r="205" spans="1:7" ht="16.5">
      <c r="A205" s="5">
        <v>34</v>
      </c>
      <c r="B205" s="101" t="s">
        <v>307</v>
      </c>
      <c r="C205" s="85" t="s">
        <v>194</v>
      </c>
      <c r="D205" s="85" t="s">
        <v>20</v>
      </c>
      <c r="E205" s="103">
        <v>60</v>
      </c>
      <c r="F205" s="86">
        <v>50000</v>
      </c>
      <c r="G205" s="149">
        <f t="shared" si="3"/>
        <v>3000000</v>
      </c>
    </row>
    <row r="206" spans="1:7" ht="16.5">
      <c r="A206" s="5">
        <v>35</v>
      </c>
      <c r="B206" s="101" t="s">
        <v>308</v>
      </c>
      <c r="C206" s="85" t="s">
        <v>309</v>
      </c>
      <c r="D206" s="85" t="s">
        <v>23</v>
      </c>
      <c r="E206" s="103">
        <v>10</v>
      </c>
      <c r="F206" s="86">
        <v>600000</v>
      </c>
      <c r="G206" s="149">
        <f t="shared" si="3"/>
        <v>6000000</v>
      </c>
    </row>
    <row r="207" spans="1:7" ht="16.5">
      <c r="A207" s="5">
        <v>36</v>
      </c>
      <c r="B207" s="101" t="s">
        <v>310</v>
      </c>
      <c r="C207" s="85" t="s">
        <v>309</v>
      </c>
      <c r="D207" s="85" t="s">
        <v>23</v>
      </c>
      <c r="E207" s="103">
        <v>6</v>
      </c>
      <c r="F207" s="86">
        <v>900000</v>
      </c>
      <c r="G207" s="149">
        <f t="shared" si="3"/>
        <v>5400000</v>
      </c>
    </row>
    <row r="208" spans="1:7" ht="16.5">
      <c r="A208" s="5">
        <v>37</v>
      </c>
      <c r="B208" s="101" t="s">
        <v>311</v>
      </c>
      <c r="C208" s="85" t="s">
        <v>309</v>
      </c>
      <c r="D208" s="85" t="s">
        <v>23</v>
      </c>
      <c r="E208" s="103">
        <v>6</v>
      </c>
      <c r="F208" s="86">
        <v>1000000</v>
      </c>
      <c r="G208" s="149">
        <f t="shared" si="3"/>
        <v>6000000</v>
      </c>
    </row>
    <row r="209" spans="1:7" ht="16.5">
      <c r="A209" s="5">
        <v>38</v>
      </c>
      <c r="B209" s="101" t="s">
        <v>312</v>
      </c>
      <c r="C209" s="85" t="s">
        <v>309</v>
      </c>
      <c r="D209" s="85" t="s">
        <v>23</v>
      </c>
      <c r="E209" s="103">
        <v>10</v>
      </c>
      <c r="F209" s="86">
        <v>500000</v>
      </c>
      <c r="G209" s="149">
        <f t="shared" si="3"/>
        <v>5000000</v>
      </c>
    </row>
    <row r="210" spans="1:7" ht="16.5">
      <c r="A210" s="5">
        <v>39</v>
      </c>
      <c r="B210" s="101" t="s">
        <v>313</v>
      </c>
      <c r="C210" s="85" t="s">
        <v>309</v>
      </c>
      <c r="D210" s="85" t="s">
        <v>16</v>
      </c>
      <c r="E210" s="103">
        <v>50</v>
      </c>
      <c r="F210" s="86">
        <v>27000</v>
      </c>
      <c r="G210" s="149">
        <f t="shared" si="3"/>
        <v>1350000</v>
      </c>
    </row>
    <row r="211" spans="1:7" ht="16.5">
      <c r="A211" s="5">
        <v>40</v>
      </c>
      <c r="B211" s="101" t="s">
        <v>314</v>
      </c>
      <c r="C211" s="85" t="s">
        <v>309</v>
      </c>
      <c r="D211" s="85" t="s">
        <v>16</v>
      </c>
      <c r="E211" s="103">
        <v>50</v>
      </c>
      <c r="F211" s="86">
        <v>40000</v>
      </c>
      <c r="G211" s="149">
        <f t="shared" si="3"/>
        <v>2000000</v>
      </c>
    </row>
    <row r="212" spans="1:7" ht="16.5">
      <c r="A212" s="5">
        <v>41</v>
      </c>
      <c r="B212" s="101" t="s">
        <v>315</v>
      </c>
      <c r="C212" s="85" t="s">
        <v>309</v>
      </c>
      <c r="D212" s="85" t="s">
        <v>16</v>
      </c>
      <c r="E212" s="103">
        <v>50</v>
      </c>
      <c r="F212" s="86">
        <v>20000</v>
      </c>
      <c r="G212" s="149">
        <f t="shared" si="3"/>
        <v>1000000</v>
      </c>
    </row>
    <row r="213" spans="1:7" ht="16.5">
      <c r="A213" s="5">
        <v>42</v>
      </c>
      <c r="B213" s="102" t="s">
        <v>316</v>
      </c>
      <c r="C213" s="103" t="s">
        <v>300</v>
      </c>
      <c r="D213" s="103" t="s">
        <v>16</v>
      </c>
      <c r="E213" s="103">
        <v>6</v>
      </c>
      <c r="F213" s="86">
        <v>280000</v>
      </c>
      <c r="G213" s="149">
        <f t="shared" si="3"/>
        <v>1680000</v>
      </c>
    </row>
    <row r="214" spans="1:7" ht="16.5">
      <c r="A214" s="5">
        <v>43</v>
      </c>
      <c r="B214" s="101" t="s">
        <v>317</v>
      </c>
      <c r="C214" s="85" t="s">
        <v>194</v>
      </c>
      <c r="D214" s="85" t="s">
        <v>227</v>
      </c>
      <c r="E214" s="103">
        <v>20</v>
      </c>
      <c r="F214" s="86">
        <v>45000</v>
      </c>
      <c r="G214" s="149">
        <f t="shared" si="3"/>
        <v>900000</v>
      </c>
    </row>
    <row r="215" spans="1:7" ht="16.5">
      <c r="A215" s="5">
        <v>44</v>
      </c>
      <c r="B215" s="101" t="s">
        <v>318</v>
      </c>
      <c r="C215" s="85" t="s">
        <v>268</v>
      </c>
      <c r="D215" s="85" t="s">
        <v>298</v>
      </c>
      <c r="E215" s="103">
        <v>200</v>
      </c>
      <c r="F215" s="86">
        <v>8500</v>
      </c>
      <c r="G215" s="149">
        <f t="shared" si="3"/>
        <v>1700000</v>
      </c>
    </row>
    <row r="216" spans="1:7" ht="16.5">
      <c r="A216" s="5">
        <v>45</v>
      </c>
      <c r="B216" s="101" t="s">
        <v>319</v>
      </c>
      <c r="C216" s="85" t="s">
        <v>82</v>
      </c>
      <c r="D216" s="85" t="s">
        <v>16</v>
      </c>
      <c r="E216" s="103">
        <v>20</v>
      </c>
      <c r="F216" s="86">
        <v>55000</v>
      </c>
      <c r="G216" s="149">
        <f t="shared" si="3"/>
        <v>1100000</v>
      </c>
    </row>
    <row r="217" spans="1:7" ht="16.5">
      <c r="A217" s="5">
        <v>46</v>
      </c>
      <c r="B217" s="101" t="s">
        <v>320</v>
      </c>
      <c r="C217" s="85" t="s">
        <v>300</v>
      </c>
      <c r="D217" s="85" t="s">
        <v>38</v>
      </c>
      <c r="E217" s="103">
        <v>20</v>
      </c>
      <c r="F217" s="86">
        <v>135000</v>
      </c>
      <c r="G217" s="149">
        <f t="shared" si="3"/>
        <v>2700000</v>
      </c>
    </row>
    <row r="218" spans="1:7" ht="16.5">
      <c r="A218" s="5">
        <v>47</v>
      </c>
      <c r="B218" s="101" t="s">
        <v>321</v>
      </c>
      <c r="C218" s="85" t="s">
        <v>194</v>
      </c>
      <c r="D218" s="85" t="s">
        <v>322</v>
      </c>
      <c r="E218" s="103">
        <v>5</v>
      </c>
      <c r="F218" s="86">
        <v>25000</v>
      </c>
      <c r="G218" s="149">
        <f t="shared" si="3"/>
        <v>125000</v>
      </c>
    </row>
    <row r="219" spans="1:7" ht="16.5">
      <c r="A219" s="5">
        <v>48</v>
      </c>
      <c r="B219" s="101" t="s">
        <v>323</v>
      </c>
      <c r="C219" s="85" t="s">
        <v>194</v>
      </c>
      <c r="D219" s="85" t="s">
        <v>322</v>
      </c>
      <c r="E219" s="103">
        <v>5</v>
      </c>
      <c r="F219" s="86">
        <v>22000</v>
      </c>
      <c r="G219" s="149">
        <f t="shared" si="3"/>
        <v>110000</v>
      </c>
    </row>
    <row r="220" spans="1:7" ht="16.5">
      <c r="A220" s="5">
        <v>49</v>
      </c>
      <c r="B220" s="101" t="s">
        <v>324</v>
      </c>
      <c r="C220" s="85" t="s">
        <v>309</v>
      </c>
      <c r="D220" s="85" t="s">
        <v>16</v>
      </c>
      <c r="E220" s="103">
        <v>2</v>
      </c>
      <c r="F220" s="86">
        <v>35000</v>
      </c>
      <c r="G220" s="149">
        <f t="shared" si="3"/>
        <v>70000</v>
      </c>
    </row>
    <row r="221" spans="1:7" ht="16.5">
      <c r="A221" s="5">
        <v>50</v>
      </c>
      <c r="B221" s="101" t="s">
        <v>325</v>
      </c>
      <c r="C221" s="85" t="s">
        <v>194</v>
      </c>
      <c r="D221" s="85" t="s">
        <v>249</v>
      </c>
      <c r="E221" s="103">
        <v>5</v>
      </c>
      <c r="F221" s="86">
        <v>50000</v>
      </c>
      <c r="G221" s="149">
        <f t="shared" si="3"/>
        <v>250000</v>
      </c>
    </row>
    <row r="222" spans="1:7" ht="16.5">
      <c r="A222" s="5">
        <v>51</v>
      </c>
      <c r="B222" s="101" t="s">
        <v>326</v>
      </c>
      <c r="C222" s="85" t="s">
        <v>327</v>
      </c>
      <c r="D222" s="85" t="s">
        <v>322</v>
      </c>
      <c r="E222" s="103">
        <v>10</v>
      </c>
      <c r="F222" s="86">
        <v>2500</v>
      </c>
      <c r="G222" s="149">
        <f t="shared" si="3"/>
        <v>25000</v>
      </c>
    </row>
    <row r="223" spans="1:7" ht="16.5">
      <c r="A223" s="5">
        <v>52</v>
      </c>
      <c r="B223" s="101" t="s">
        <v>261</v>
      </c>
      <c r="C223" s="85" t="s">
        <v>194</v>
      </c>
      <c r="D223" s="85" t="s">
        <v>227</v>
      </c>
      <c r="E223" s="103">
        <v>100</v>
      </c>
      <c r="F223" s="86">
        <v>30000</v>
      </c>
      <c r="G223" s="149">
        <f t="shared" si="3"/>
        <v>3000000</v>
      </c>
    </row>
    <row r="224" spans="1:7" ht="16.5">
      <c r="A224" s="5">
        <v>53</v>
      </c>
      <c r="B224" s="101" t="s">
        <v>328</v>
      </c>
      <c r="C224" s="85" t="s">
        <v>194</v>
      </c>
      <c r="D224" s="85" t="s">
        <v>329</v>
      </c>
      <c r="E224" s="103">
        <v>100</v>
      </c>
      <c r="F224" s="86">
        <v>8000</v>
      </c>
      <c r="G224" s="149">
        <f t="shared" si="3"/>
        <v>800000</v>
      </c>
    </row>
    <row r="225" spans="1:7" ht="16.5">
      <c r="A225" s="5">
        <v>54</v>
      </c>
      <c r="B225" s="101" t="s">
        <v>330</v>
      </c>
      <c r="C225" s="85" t="s">
        <v>309</v>
      </c>
      <c r="D225" s="85" t="s">
        <v>331</v>
      </c>
      <c r="E225" s="103">
        <v>60</v>
      </c>
      <c r="F225" s="86">
        <v>4000</v>
      </c>
      <c r="G225" s="149">
        <f t="shared" si="3"/>
        <v>240000</v>
      </c>
    </row>
    <row r="226" spans="1:7" ht="16.5">
      <c r="A226" s="5">
        <v>55</v>
      </c>
      <c r="B226" s="101" t="s">
        <v>332</v>
      </c>
      <c r="C226" s="85" t="s">
        <v>309</v>
      </c>
      <c r="D226" s="85" t="s">
        <v>331</v>
      </c>
      <c r="E226" s="103">
        <v>60</v>
      </c>
      <c r="F226" s="86">
        <v>14000</v>
      </c>
      <c r="G226" s="149">
        <f t="shared" si="3"/>
        <v>840000</v>
      </c>
    </row>
    <row r="227" spans="1:7" ht="16.5">
      <c r="A227" s="5">
        <v>56</v>
      </c>
      <c r="B227" s="101" t="s">
        <v>247</v>
      </c>
      <c r="C227" s="85" t="s">
        <v>194</v>
      </c>
      <c r="D227" s="85" t="s">
        <v>227</v>
      </c>
      <c r="E227" s="103">
        <v>10</v>
      </c>
      <c r="F227" s="86">
        <v>17500</v>
      </c>
      <c r="G227" s="149">
        <f t="shared" si="3"/>
        <v>175000</v>
      </c>
    </row>
    <row r="228" spans="1:7" ht="16.5">
      <c r="A228" s="5">
        <v>57</v>
      </c>
      <c r="B228" s="101" t="s">
        <v>333</v>
      </c>
      <c r="C228" s="85" t="s">
        <v>309</v>
      </c>
      <c r="D228" s="85" t="s">
        <v>31</v>
      </c>
      <c r="E228" s="103">
        <v>4</v>
      </c>
      <c r="F228" s="86">
        <v>2000000</v>
      </c>
      <c r="G228" s="149">
        <f t="shared" si="3"/>
        <v>8000000</v>
      </c>
    </row>
    <row r="229" spans="1:7" ht="16.5">
      <c r="A229" s="5">
        <v>58</v>
      </c>
      <c r="B229" s="101" t="s">
        <v>334</v>
      </c>
      <c r="C229" s="85" t="s">
        <v>309</v>
      </c>
      <c r="D229" s="85" t="s">
        <v>31</v>
      </c>
      <c r="E229" s="103">
        <v>4</v>
      </c>
      <c r="F229" s="86">
        <v>2200000</v>
      </c>
      <c r="G229" s="149">
        <f t="shared" si="3"/>
        <v>8800000</v>
      </c>
    </row>
    <row r="230" spans="1:7" ht="16.5">
      <c r="A230" s="5">
        <v>59</v>
      </c>
      <c r="B230" s="101" t="s">
        <v>335</v>
      </c>
      <c r="C230" s="85" t="s">
        <v>309</v>
      </c>
      <c r="D230" s="85" t="s">
        <v>31</v>
      </c>
      <c r="E230" s="103">
        <v>4</v>
      </c>
      <c r="F230" s="86">
        <v>1900000</v>
      </c>
      <c r="G230" s="149">
        <f t="shared" si="3"/>
        <v>7600000</v>
      </c>
    </row>
    <row r="231" spans="1:7" ht="36">
      <c r="A231" s="9">
        <v>60</v>
      </c>
      <c r="B231" s="68" t="s">
        <v>336</v>
      </c>
      <c r="C231" s="36" t="s">
        <v>309</v>
      </c>
      <c r="D231" s="73" t="s">
        <v>16</v>
      </c>
      <c r="E231" s="94">
        <v>8</v>
      </c>
      <c r="F231" s="86">
        <v>930000</v>
      </c>
      <c r="G231" s="150">
        <f t="shared" si="3"/>
        <v>7440000</v>
      </c>
    </row>
    <row r="232" spans="1:7" ht="16.5">
      <c r="A232" s="5">
        <v>61</v>
      </c>
      <c r="B232" s="68" t="s">
        <v>337</v>
      </c>
      <c r="C232" s="85" t="s">
        <v>309</v>
      </c>
      <c r="D232" s="73" t="s">
        <v>16</v>
      </c>
      <c r="E232" s="94">
        <v>6</v>
      </c>
      <c r="F232" s="86">
        <v>50000</v>
      </c>
      <c r="G232" s="149">
        <f t="shared" si="3"/>
        <v>300000</v>
      </c>
    </row>
    <row r="233" spans="1:7" ht="16.5">
      <c r="A233" s="5">
        <v>62</v>
      </c>
      <c r="B233" s="68" t="s">
        <v>338</v>
      </c>
      <c r="C233" s="85" t="s">
        <v>309</v>
      </c>
      <c r="D233" s="73" t="s">
        <v>16</v>
      </c>
      <c r="E233" s="94">
        <v>6</v>
      </c>
      <c r="F233" s="86">
        <v>50000</v>
      </c>
      <c r="G233" s="149">
        <f t="shared" si="3"/>
        <v>300000</v>
      </c>
    </row>
    <row r="234" spans="1:7" ht="16.5">
      <c r="A234" s="5">
        <v>63</v>
      </c>
      <c r="B234" s="68" t="s">
        <v>339</v>
      </c>
      <c r="C234" s="85" t="s">
        <v>309</v>
      </c>
      <c r="D234" s="73" t="s">
        <v>16</v>
      </c>
      <c r="E234" s="94">
        <v>6</v>
      </c>
      <c r="F234" s="86">
        <v>50000</v>
      </c>
      <c r="G234" s="149">
        <f t="shared" si="3"/>
        <v>300000</v>
      </c>
    </row>
    <row r="235" spans="1:7" ht="16.5">
      <c r="A235" s="152" t="s">
        <v>340</v>
      </c>
      <c r="B235" s="153"/>
      <c r="C235" s="153"/>
      <c r="D235" s="153"/>
      <c r="E235" s="153"/>
      <c r="F235" s="154"/>
      <c r="G235" s="14">
        <f>SUM(G172:G234)</f>
        <v>147535000</v>
      </c>
    </row>
    <row r="236" spans="1:7" ht="17.25">
      <c r="A236" s="6"/>
      <c r="B236" s="18" t="s">
        <v>341</v>
      </c>
      <c r="C236" s="12"/>
      <c r="D236" s="7"/>
      <c r="E236" s="7"/>
      <c r="F236" s="8"/>
      <c r="G236" s="13"/>
    </row>
    <row r="237" spans="1:7" ht="16.5">
      <c r="A237" s="10">
        <v>1</v>
      </c>
      <c r="B237" s="66" t="s">
        <v>21</v>
      </c>
      <c r="C237" s="67"/>
      <c r="D237" s="67" t="s">
        <v>23</v>
      </c>
      <c r="E237" s="38">
        <v>80</v>
      </c>
      <c r="F237" s="48">
        <v>13000</v>
      </c>
      <c r="G237" s="149">
        <f>E237*F237</f>
        <v>1040000</v>
      </c>
    </row>
    <row r="238" spans="1:7" ht="33">
      <c r="A238" s="10">
        <v>2</v>
      </c>
      <c r="B238" s="68" t="s">
        <v>342</v>
      </c>
      <c r="C238" s="62" t="s">
        <v>343</v>
      </c>
      <c r="D238" s="63" t="s">
        <v>27</v>
      </c>
      <c r="E238" s="38">
        <v>10</v>
      </c>
      <c r="F238" s="87">
        <v>120000</v>
      </c>
      <c r="G238" s="150">
        <f t="shared" ref="G238:G301" si="4">E238*F238</f>
        <v>1200000</v>
      </c>
    </row>
    <row r="239" spans="1:7" ht="16.5">
      <c r="A239" s="10">
        <v>3</v>
      </c>
      <c r="B239" s="35" t="s">
        <v>344</v>
      </c>
      <c r="C239" s="38" t="s">
        <v>194</v>
      </c>
      <c r="D239" s="63" t="s">
        <v>27</v>
      </c>
      <c r="E239" s="38">
        <v>15</v>
      </c>
      <c r="F239" s="48">
        <v>190000</v>
      </c>
      <c r="G239" s="149">
        <f t="shared" si="4"/>
        <v>2850000</v>
      </c>
    </row>
    <row r="240" spans="1:7" ht="16.5">
      <c r="A240" s="10">
        <v>4</v>
      </c>
      <c r="B240" s="65" t="s">
        <v>345</v>
      </c>
      <c r="C240" s="62"/>
      <c r="D240" s="63" t="s">
        <v>27</v>
      </c>
      <c r="E240" s="38">
        <v>30</v>
      </c>
      <c r="F240" s="48">
        <v>6000</v>
      </c>
      <c r="G240" s="149">
        <f t="shared" si="4"/>
        <v>180000</v>
      </c>
    </row>
    <row r="241" spans="1:7" ht="16.5">
      <c r="A241" s="10">
        <v>5</v>
      </c>
      <c r="B241" s="65" t="s">
        <v>346</v>
      </c>
      <c r="C241" s="62"/>
      <c r="D241" s="63" t="s">
        <v>27</v>
      </c>
      <c r="E241" s="38">
        <v>40</v>
      </c>
      <c r="F241" s="48">
        <v>6000</v>
      </c>
      <c r="G241" s="149">
        <f t="shared" si="4"/>
        <v>240000</v>
      </c>
    </row>
    <row r="242" spans="1:7" ht="16.5">
      <c r="A242" s="10">
        <v>6</v>
      </c>
      <c r="B242" s="35" t="s">
        <v>347</v>
      </c>
      <c r="C242" s="38" t="s">
        <v>348</v>
      </c>
      <c r="D242" s="63" t="s">
        <v>27</v>
      </c>
      <c r="E242" s="113">
        <v>250</v>
      </c>
      <c r="F242" s="48">
        <v>5000</v>
      </c>
      <c r="G242" s="149">
        <f t="shared" si="4"/>
        <v>1250000</v>
      </c>
    </row>
    <row r="243" spans="1:7" ht="16.5">
      <c r="A243" s="10">
        <v>7</v>
      </c>
      <c r="B243" s="35" t="s">
        <v>349</v>
      </c>
      <c r="C243" s="38" t="s">
        <v>348</v>
      </c>
      <c r="D243" s="63" t="s">
        <v>27</v>
      </c>
      <c r="E243" s="113">
        <v>400</v>
      </c>
      <c r="F243" s="48">
        <v>5000</v>
      </c>
      <c r="G243" s="149">
        <f t="shared" si="4"/>
        <v>2000000</v>
      </c>
    </row>
    <row r="244" spans="1:7" ht="16.5">
      <c r="A244" s="10">
        <v>8</v>
      </c>
      <c r="B244" s="65" t="s">
        <v>350</v>
      </c>
      <c r="C244" s="62" t="s">
        <v>348</v>
      </c>
      <c r="D244" s="63" t="s">
        <v>27</v>
      </c>
      <c r="E244" s="38">
        <v>40</v>
      </c>
      <c r="F244" s="48">
        <v>5000</v>
      </c>
      <c r="G244" s="149">
        <f t="shared" si="4"/>
        <v>200000</v>
      </c>
    </row>
    <row r="245" spans="1:7" ht="16.5">
      <c r="A245" s="10">
        <v>9</v>
      </c>
      <c r="B245" s="35" t="s">
        <v>351</v>
      </c>
      <c r="C245" s="38" t="s">
        <v>348</v>
      </c>
      <c r="D245" s="63" t="s">
        <v>27</v>
      </c>
      <c r="E245" s="38">
        <v>250</v>
      </c>
      <c r="F245" s="48">
        <v>5000</v>
      </c>
      <c r="G245" s="149">
        <f t="shared" si="4"/>
        <v>1250000</v>
      </c>
    </row>
    <row r="246" spans="1:7" ht="16.5">
      <c r="A246" s="10">
        <v>10</v>
      </c>
      <c r="B246" s="35" t="s">
        <v>352</v>
      </c>
      <c r="C246" s="38" t="s">
        <v>348</v>
      </c>
      <c r="D246" s="63" t="s">
        <v>27</v>
      </c>
      <c r="E246" s="38">
        <v>250</v>
      </c>
      <c r="F246" s="48">
        <v>5000</v>
      </c>
      <c r="G246" s="149">
        <f t="shared" si="4"/>
        <v>1250000</v>
      </c>
    </row>
    <row r="247" spans="1:7" ht="16.5">
      <c r="A247" s="10">
        <v>11</v>
      </c>
      <c r="B247" s="65" t="s">
        <v>353</v>
      </c>
      <c r="C247" s="62"/>
      <c r="D247" s="63" t="s">
        <v>27</v>
      </c>
      <c r="E247" s="38">
        <v>30</v>
      </c>
      <c r="F247" s="87">
        <v>5500</v>
      </c>
      <c r="G247" s="149">
        <f t="shared" si="4"/>
        <v>165000</v>
      </c>
    </row>
    <row r="248" spans="1:7" ht="16.5">
      <c r="A248" s="10">
        <v>12</v>
      </c>
      <c r="B248" s="58" t="s">
        <v>354</v>
      </c>
      <c r="C248" s="74"/>
      <c r="D248" s="74" t="s">
        <v>38</v>
      </c>
      <c r="E248" s="74">
        <v>3</v>
      </c>
      <c r="F248" s="48">
        <v>1550000</v>
      </c>
      <c r="G248" s="149">
        <f t="shared" si="4"/>
        <v>4650000</v>
      </c>
    </row>
    <row r="249" spans="1:7" ht="16.5">
      <c r="A249" s="10">
        <v>13</v>
      </c>
      <c r="B249" s="58" t="s">
        <v>355</v>
      </c>
      <c r="C249" s="38"/>
      <c r="D249" s="38" t="s">
        <v>38</v>
      </c>
      <c r="E249" s="38">
        <v>3</v>
      </c>
      <c r="F249" s="48">
        <v>1600000</v>
      </c>
      <c r="G249" s="149">
        <f t="shared" si="4"/>
        <v>4800000</v>
      </c>
    </row>
    <row r="250" spans="1:7" ht="33">
      <c r="A250" s="10">
        <v>14</v>
      </c>
      <c r="B250" s="69" t="s">
        <v>356</v>
      </c>
      <c r="C250" s="62" t="s">
        <v>357</v>
      </c>
      <c r="D250" s="38" t="s">
        <v>227</v>
      </c>
      <c r="E250" s="38">
        <v>2</v>
      </c>
      <c r="F250" s="48">
        <v>360000</v>
      </c>
      <c r="G250" s="149">
        <f t="shared" si="4"/>
        <v>720000</v>
      </c>
    </row>
    <row r="251" spans="1:7" ht="16.5">
      <c r="A251" s="10">
        <v>15</v>
      </c>
      <c r="B251" s="35" t="s">
        <v>358</v>
      </c>
      <c r="C251" s="38" t="s">
        <v>359</v>
      </c>
      <c r="D251" s="20" t="s">
        <v>16</v>
      </c>
      <c r="E251" s="38">
        <v>2</v>
      </c>
      <c r="F251" s="48">
        <v>1200000</v>
      </c>
      <c r="G251" s="149">
        <f t="shared" si="4"/>
        <v>2400000</v>
      </c>
    </row>
    <row r="252" spans="1:7" ht="16.5">
      <c r="A252" s="10">
        <v>16</v>
      </c>
      <c r="B252" s="35" t="s">
        <v>360</v>
      </c>
      <c r="C252" s="38" t="s">
        <v>361</v>
      </c>
      <c r="D252" s="70" t="s">
        <v>16</v>
      </c>
      <c r="E252" s="38">
        <v>2</v>
      </c>
      <c r="F252" s="48">
        <v>1650000</v>
      </c>
      <c r="G252" s="149">
        <f t="shared" si="4"/>
        <v>3300000</v>
      </c>
    </row>
    <row r="253" spans="1:7" ht="16.5">
      <c r="A253" s="10">
        <v>17</v>
      </c>
      <c r="B253" s="35" t="s">
        <v>362</v>
      </c>
      <c r="C253" s="36" t="s">
        <v>363</v>
      </c>
      <c r="D253" s="70" t="s">
        <v>16</v>
      </c>
      <c r="E253" s="38">
        <v>2</v>
      </c>
      <c r="F253" s="87">
        <v>2400000</v>
      </c>
      <c r="G253" s="149">
        <f t="shared" si="4"/>
        <v>4800000</v>
      </c>
    </row>
    <row r="254" spans="1:7" ht="16.5">
      <c r="A254" s="10">
        <v>18</v>
      </c>
      <c r="B254" s="68" t="s">
        <v>364</v>
      </c>
      <c r="C254" s="71" t="s">
        <v>22</v>
      </c>
      <c r="D254" s="70" t="s">
        <v>16</v>
      </c>
      <c r="E254" s="38">
        <v>80</v>
      </c>
      <c r="F254" s="48">
        <v>8000</v>
      </c>
      <c r="G254" s="149">
        <f t="shared" si="4"/>
        <v>640000</v>
      </c>
    </row>
    <row r="255" spans="1:7" ht="16.5">
      <c r="A255" s="10">
        <v>19</v>
      </c>
      <c r="B255" s="35" t="s">
        <v>365</v>
      </c>
      <c r="C255" s="38"/>
      <c r="D255" s="70" t="s">
        <v>16</v>
      </c>
      <c r="E255" s="113">
        <v>10</v>
      </c>
      <c r="F255" s="46">
        <v>62000</v>
      </c>
      <c r="G255" s="149">
        <f t="shared" si="4"/>
        <v>620000</v>
      </c>
    </row>
    <row r="256" spans="1:7" ht="16.5">
      <c r="A256" s="10">
        <v>20</v>
      </c>
      <c r="B256" s="65" t="s">
        <v>366</v>
      </c>
      <c r="C256" s="62"/>
      <c r="D256" s="20" t="s">
        <v>42</v>
      </c>
      <c r="E256" s="38">
        <v>6</v>
      </c>
      <c r="F256" s="46">
        <v>650000</v>
      </c>
      <c r="G256" s="149">
        <f t="shared" si="4"/>
        <v>3900000</v>
      </c>
    </row>
    <row r="257" spans="1:7" ht="16.5">
      <c r="A257" s="10">
        <v>21</v>
      </c>
      <c r="B257" s="35" t="s">
        <v>367</v>
      </c>
      <c r="C257" s="38" t="s">
        <v>368</v>
      </c>
      <c r="D257" s="70" t="s">
        <v>16</v>
      </c>
      <c r="E257" s="113">
        <v>8</v>
      </c>
      <c r="F257" s="46">
        <v>600000</v>
      </c>
      <c r="G257" s="149">
        <f t="shared" si="4"/>
        <v>4800000</v>
      </c>
    </row>
    <row r="258" spans="1:7" ht="16.5">
      <c r="A258" s="10">
        <v>22</v>
      </c>
      <c r="B258" s="35" t="s">
        <v>369</v>
      </c>
      <c r="C258" s="38" t="s">
        <v>370</v>
      </c>
      <c r="D258" s="67" t="s">
        <v>23</v>
      </c>
      <c r="E258" s="38">
        <v>3</v>
      </c>
      <c r="F258" s="46">
        <v>440000</v>
      </c>
      <c r="G258" s="149">
        <f t="shared" si="4"/>
        <v>1320000</v>
      </c>
    </row>
    <row r="259" spans="1:7" ht="16.5">
      <c r="A259" s="10">
        <v>23</v>
      </c>
      <c r="B259" s="68" t="s">
        <v>371</v>
      </c>
      <c r="C259" s="62" t="s">
        <v>372</v>
      </c>
      <c r="D259" s="67" t="s">
        <v>23</v>
      </c>
      <c r="E259" s="74">
        <v>15</v>
      </c>
      <c r="F259" s="48">
        <v>240000</v>
      </c>
      <c r="G259" s="149">
        <f t="shared" si="4"/>
        <v>3600000</v>
      </c>
    </row>
    <row r="260" spans="1:7" ht="16.5">
      <c r="A260" s="10">
        <v>24</v>
      </c>
      <c r="B260" s="68" t="s">
        <v>373</v>
      </c>
      <c r="C260" s="62" t="s">
        <v>374</v>
      </c>
      <c r="D260" s="67" t="s">
        <v>23</v>
      </c>
      <c r="E260" s="73">
        <v>10</v>
      </c>
      <c r="F260" s="48">
        <v>230000</v>
      </c>
      <c r="G260" s="149">
        <f t="shared" si="4"/>
        <v>2300000</v>
      </c>
    </row>
    <row r="261" spans="1:7" ht="16.5">
      <c r="A261" s="10">
        <v>25</v>
      </c>
      <c r="B261" s="69" t="s">
        <v>375</v>
      </c>
      <c r="C261" s="38"/>
      <c r="D261" s="70" t="s">
        <v>16</v>
      </c>
      <c r="E261" s="73">
        <v>80</v>
      </c>
      <c r="F261" s="46">
        <v>14000</v>
      </c>
      <c r="G261" s="149">
        <f t="shared" si="4"/>
        <v>1120000</v>
      </c>
    </row>
    <row r="262" spans="1:7" ht="16.5">
      <c r="A262" s="10">
        <v>26</v>
      </c>
      <c r="B262" s="35" t="s">
        <v>376</v>
      </c>
      <c r="C262" s="38"/>
      <c r="D262" s="70" t="s">
        <v>16</v>
      </c>
      <c r="E262" s="73">
        <v>80</v>
      </c>
      <c r="F262" s="48">
        <v>14000</v>
      </c>
      <c r="G262" s="149">
        <f t="shared" si="4"/>
        <v>1120000</v>
      </c>
    </row>
    <row r="263" spans="1:7" ht="16.5">
      <c r="A263" s="10">
        <v>27</v>
      </c>
      <c r="B263" s="35" t="s">
        <v>377</v>
      </c>
      <c r="C263" s="38"/>
      <c r="D263" s="70" t="s">
        <v>16</v>
      </c>
      <c r="E263" s="38">
        <v>30</v>
      </c>
      <c r="F263" s="48">
        <v>5500</v>
      </c>
      <c r="G263" s="149">
        <f t="shared" si="4"/>
        <v>165000</v>
      </c>
    </row>
    <row r="264" spans="1:7" ht="16.5">
      <c r="A264" s="10">
        <v>28</v>
      </c>
      <c r="B264" s="35" t="s">
        <v>378</v>
      </c>
      <c r="C264" s="38"/>
      <c r="D264" s="70" t="s">
        <v>16</v>
      </c>
      <c r="E264" s="38">
        <v>80</v>
      </c>
      <c r="F264" s="48">
        <v>9000</v>
      </c>
      <c r="G264" s="149">
        <f t="shared" si="4"/>
        <v>720000</v>
      </c>
    </row>
    <row r="265" spans="1:7" ht="16.5">
      <c r="A265" s="10">
        <v>29</v>
      </c>
      <c r="B265" s="35" t="s">
        <v>379</v>
      </c>
      <c r="C265" s="38"/>
      <c r="D265" s="70" t="s">
        <v>16</v>
      </c>
      <c r="E265" s="38">
        <v>80</v>
      </c>
      <c r="F265" s="87">
        <v>9000</v>
      </c>
      <c r="G265" s="149">
        <f t="shared" si="4"/>
        <v>720000</v>
      </c>
    </row>
    <row r="266" spans="1:7" ht="16.5">
      <c r="A266" s="10">
        <v>30</v>
      </c>
      <c r="B266" s="65" t="s">
        <v>380</v>
      </c>
      <c r="C266" s="62"/>
      <c r="D266" s="38" t="s">
        <v>227</v>
      </c>
      <c r="E266" s="38">
        <v>2</v>
      </c>
      <c r="F266" s="87">
        <v>100000</v>
      </c>
      <c r="G266" s="149">
        <f t="shared" si="4"/>
        <v>200000</v>
      </c>
    </row>
    <row r="267" spans="1:7" ht="33">
      <c r="A267" s="10">
        <v>31</v>
      </c>
      <c r="B267" s="65" t="s">
        <v>381</v>
      </c>
      <c r="C267" s="62" t="s">
        <v>357</v>
      </c>
      <c r="D267" s="38" t="s">
        <v>227</v>
      </c>
      <c r="E267" s="73">
        <v>2</v>
      </c>
      <c r="F267" s="48">
        <v>360000</v>
      </c>
      <c r="G267" s="149">
        <f t="shared" si="4"/>
        <v>720000</v>
      </c>
    </row>
    <row r="268" spans="1:7" ht="16.5">
      <c r="A268" s="10">
        <v>32</v>
      </c>
      <c r="B268" s="58" t="s">
        <v>382</v>
      </c>
      <c r="C268" s="38" t="s">
        <v>383</v>
      </c>
      <c r="D268" s="38" t="s">
        <v>384</v>
      </c>
      <c r="E268" s="38">
        <v>6</v>
      </c>
      <c r="F268" s="87">
        <v>260000</v>
      </c>
      <c r="G268" s="149">
        <f t="shared" si="4"/>
        <v>1560000</v>
      </c>
    </row>
    <row r="269" spans="1:7" ht="16.5">
      <c r="A269" s="10">
        <v>33</v>
      </c>
      <c r="B269" s="65" t="s">
        <v>385</v>
      </c>
      <c r="C269" s="62" t="s">
        <v>386</v>
      </c>
      <c r="D269" s="63" t="s">
        <v>249</v>
      </c>
      <c r="E269" s="38">
        <v>10</v>
      </c>
      <c r="F269" s="87">
        <v>50000</v>
      </c>
      <c r="G269" s="149">
        <f t="shared" si="4"/>
        <v>500000</v>
      </c>
    </row>
    <row r="270" spans="1:7" ht="16.5">
      <c r="A270" s="10">
        <v>34</v>
      </c>
      <c r="B270" s="65" t="s">
        <v>387</v>
      </c>
      <c r="C270" s="62" t="s">
        <v>386</v>
      </c>
      <c r="D270" s="63" t="s">
        <v>249</v>
      </c>
      <c r="E270" s="38">
        <v>40</v>
      </c>
      <c r="F270" s="48">
        <v>39000</v>
      </c>
      <c r="G270" s="149">
        <f t="shared" si="4"/>
        <v>1560000</v>
      </c>
    </row>
    <row r="271" spans="1:7" ht="16.5">
      <c r="A271" s="10">
        <v>35</v>
      </c>
      <c r="B271" s="65" t="s">
        <v>388</v>
      </c>
      <c r="C271" s="62" t="s">
        <v>386</v>
      </c>
      <c r="D271" s="63" t="s">
        <v>249</v>
      </c>
      <c r="E271" s="38">
        <v>40</v>
      </c>
      <c r="F271" s="48">
        <v>42000</v>
      </c>
      <c r="G271" s="149">
        <f t="shared" si="4"/>
        <v>1680000</v>
      </c>
    </row>
    <row r="272" spans="1:7" ht="16.5">
      <c r="A272" s="10">
        <v>36</v>
      </c>
      <c r="B272" s="35" t="s">
        <v>389</v>
      </c>
      <c r="C272" s="38"/>
      <c r="D272" s="74" t="s">
        <v>148</v>
      </c>
      <c r="E272" s="73">
        <v>20</v>
      </c>
      <c r="F272" s="48">
        <v>140000</v>
      </c>
      <c r="G272" s="149">
        <f t="shared" si="4"/>
        <v>2800000</v>
      </c>
    </row>
    <row r="273" spans="1:7" ht="16.5">
      <c r="A273" s="10">
        <v>37</v>
      </c>
      <c r="B273" s="65" t="s">
        <v>390</v>
      </c>
      <c r="C273" s="38" t="s">
        <v>391</v>
      </c>
      <c r="D273" s="31" t="s">
        <v>392</v>
      </c>
      <c r="E273" s="73">
        <v>2</v>
      </c>
      <c r="F273" s="48">
        <v>380000</v>
      </c>
      <c r="G273" s="149">
        <f t="shared" si="4"/>
        <v>760000</v>
      </c>
    </row>
    <row r="274" spans="1:7" ht="49.5">
      <c r="A274" s="10">
        <v>38</v>
      </c>
      <c r="B274" s="35" t="s">
        <v>393</v>
      </c>
      <c r="C274" s="36" t="s">
        <v>394</v>
      </c>
      <c r="D274" s="67" t="s">
        <v>23</v>
      </c>
      <c r="E274" s="38">
        <v>8</v>
      </c>
      <c r="F274" s="48">
        <v>610000</v>
      </c>
      <c r="G274" s="150">
        <f t="shared" si="4"/>
        <v>4880000</v>
      </c>
    </row>
    <row r="275" spans="1:7" ht="16.5">
      <c r="A275" s="10">
        <v>39</v>
      </c>
      <c r="B275" s="65" t="s">
        <v>395</v>
      </c>
      <c r="C275" s="62"/>
      <c r="D275" s="38" t="s">
        <v>227</v>
      </c>
      <c r="E275" s="38">
        <v>10</v>
      </c>
      <c r="F275" s="48">
        <v>360000</v>
      </c>
      <c r="G275" s="149">
        <f t="shared" si="4"/>
        <v>3600000</v>
      </c>
    </row>
    <row r="276" spans="1:7" ht="16.5">
      <c r="A276" s="10">
        <v>40</v>
      </c>
      <c r="B276" s="65" t="s">
        <v>396</v>
      </c>
      <c r="C276" s="62"/>
      <c r="D276" s="38" t="s">
        <v>227</v>
      </c>
      <c r="E276" s="113">
        <v>10</v>
      </c>
      <c r="F276" s="48">
        <v>360000</v>
      </c>
      <c r="G276" s="149">
        <f t="shared" si="4"/>
        <v>3600000</v>
      </c>
    </row>
    <row r="277" spans="1:7" ht="16.5">
      <c r="A277" s="10">
        <v>41</v>
      </c>
      <c r="B277" s="65" t="s">
        <v>397</v>
      </c>
      <c r="C277" s="62"/>
      <c r="D277" s="38" t="s">
        <v>227</v>
      </c>
      <c r="E277" s="38">
        <v>10</v>
      </c>
      <c r="F277" s="48">
        <v>370000</v>
      </c>
      <c r="G277" s="149">
        <f t="shared" si="4"/>
        <v>3700000</v>
      </c>
    </row>
    <row r="278" spans="1:7" ht="16.5">
      <c r="A278" s="10">
        <v>42</v>
      </c>
      <c r="B278" s="65" t="s">
        <v>398</v>
      </c>
      <c r="C278" s="62"/>
      <c r="D278" s="38" t="s">
        <v>227</v>
      </c>
      <c r="E278" s="38">
        <v>10</v>
      </c>
      <c r="F278" s="48">
        <v>370000</v>
      </c>
      <c r="G278" s="149">
        <f t="shared" si="4"/>
        <v>3700000</v>
      </c>
    </row>
    <row r="279" spans="1:7" ht="33">
      <c r="A279" s="10">
        <v>43</v>
      </c>
      <c r="B279" s="68" t="s">
        <v>399</v>
      </c>
      <c r="C279" s="62" t="s">
        <v>400</v>
      </c>
      <c r="D279" s="67" t="s">
        <v>23</v>
      </c>
      <c r="E279" s="113">
        <v>10</v>
      </c>
      <c r="F279" s="48">
        <v>480000</v>
      </c>
      <c r="G279" s="150">
        <f t="shared" si="4"/>
        <v>4800000</v>
      </c>
    </row>
    <row r="280" spans="1:7" ht="33">
      <c r="A280" s="10">
        <v>44</v>
      </c>
      <c r="B280" s="68" t="s">
        <v>401</v>
      </c>
      <c r="C280" s="73" t="s">
        <v>402</v>
      </c>
      <c r="D280" s="67" t="s">
        <v>23</v>
      </c>
      <c r="E280" s="38">
        <v>8</v>
      </c>
      <c r="F280" s="48">
        <v>700000</v>
      </c>
      <c r="G280" s="150">
        <f t="shared" si="4"/>
        <v>5600000</v>
      </c>
    </row>
    <row r="281" spans="1:7" ht="36">
      <c r="A281" s="10">
        <v>45</v>
      </c>
      <c r="B281" s="68" t="s">
        <v>403</v>
      </c>
      <c r="C281" s="62" t="s">
        <v>400</v>
      </c>
      <c r="D281" s="67" t="s">
        <v>23</v>
      </c>
      <c r="E281" s="38">
        <v>8</v>
      </c>
      <c r="F281" s="48">
        <v>600000</v>
      </c>
      <c r="G281" s="150">
        <f t="shared" si="4"/>
        <v>4800000</v>
      </c>
    </row>
    <row r="282" spans="1:7" ht="16.5">
      <c r="A282" s="10">
        <v>46</v>
      </c>
      <c r="B282" s="65" t="s">
        <v>404</v>
      </c>
      <c r="C282" s="62"/>
      <c r="D282" s="74" t="s">
        <v>148</v>
      </c>
      <c r="E282" s="38">
        <v>25</v>
      </c>
      <c r="F282" s="48">
        <v>29000</v>
      </c>
      <c r="G282" s="149">
        <f t="shared" si="4"/>
        <v>725000</v>
      </c>
    </row>
    <row r="283" spans="1:7" ht="16.5">
      <c r="A283" s="10">
        <v>47</v>
      </c>
      <c r="B283" s="35" t="s">
        <v>405</v>
      </c>
      <c r="C283" s="38" t="s">
        <v>406</v>
      </c>
      <c r="D283" s="63" t="s">
        <v>249</v>
      </c>
      <c r="E283" s="113">
        <v>4</v>
      </c>
      <c r="F283" s="48">
        <v>35000</v>
      </c>
      <c r="G283" s="149">
        <f t="shared" si="4"/>
        <v>140000</v>
      </c>
    </row>
    <row r="284" spans="1:7" ht="16.5">
      <c r="A284" s="10">
        <v>48</v>
      </c>
      <c r="B284" s="35" t="s">
        <v>407</v>
      </c>
      <c r="C284" s="38"/>
      <c r="D284" s="70" t="s">
        <v>16</v>
      </c>
      <c r="E284" s="38">
        <v>100</v>
      </c>
      <c r="F284" s="87">
        <v>12000</v>
      </c>
      <c r="G284" s="149">
        <f t="shared" si="4"/>
        <v>1200000</v>
      </c>
    </row>
    <row r="285" spans="1:7" ht="16.5">
      <c r="A285" s="10">
        <v>49</v>
      </c>
      <c r="B285" s="35" t="s">
        <v>408</v>
      </c>
      <c r="C285" s="38"/>
      <c r="D285" s="70" t="s">
        <v>16</v>
      </c>
      <c r="E285" s="38">
        <v>100</v>
      </c>
      <c r="F285" s="87">
        <v>12000</v>
      </c>
      <c r="G285" s="149">
        <f t="shared" si="4"/>
        <v>1200000</v>
      </c>
    </row>
    <row r="286" spans="1:7" ht="16.5">
      <c r="A286" s="10">
        <v>50</v>
      </c>
      <c r="B286" s="58" t="s">
        <v>409</v>
      </c>
      <c r="C286" s="38"/>
      <c r="D286" s="70" t="s">
        <v>16</v>
      </c>
      <c r="E286" s="113">
        <v>20</v>
      </c>
      <c r="F286" s="87">
        <v>16000</v>
      </c>
      <c r="G286" s="149">
        <f t="shared" si="4"/>
        <v>320000</v>
      </c>
    </row>
    <row r="287" spans="1:7" ht="16.5">
      <c r="A287" s="10">
        <v>51</v>
      </c>
      <c r="B287" s="65" t="s">
        <v>410</v>
      </c>
      <c r="C287" s="62"/>
      <c r="D287" s="70" t="s">
        <v>16</v>
      </c>
      <c r="E287" s="113">
        <v>40</v>
      </c>
      <c r="F287" s="87">
        <v>35000</v>
      </c>
      <c r="G287" s="149">
        <f t="shared" si="4"/>
        <v>1400000</v>
      </c>
    </row>
    <row r="288" spans="1:7" ht="16.5">
      <c r="A288" s="10">
        <v>52</v>
      </c>
      <c r="B288" s="35" t="s">
        <v>411</v>
      </c>
      <c r="C288" s="38"/>
      <c r="D288" s="62" t="s">
        <v>27</v>
      </c>
      <c r="E288" s="113">
        <v>250</v>
      </c>
      <c r="F288" s="87">
        <v>900</v>
      </c>
      <c r="G288" s="149">
        <f t="shared" si="4"/>
        <v>225000</v>
      </c>
    </row>
    <row r="289" spans="1:7" ht="16.5">
      <c r="A289" s="10">
        <v>53</v>
      </c>
      <c r="B289" s="65" t="s">
        <v>412</v>
      </c>
      <c r="C289" s="62"/>
      <c r="D289" s="62" t="s">
        <v>27</v>
      </c>
      <c r="E289" s="113">
        <v>80</v>
      </c>
      <c r="F289" s="48">
        <v>900</v>
      </c>
      <c r="G289" s="149">
        <f t="shared" si="4"/>
        <v>72000</v>
      </c>
    </row>
    <row r="290" spans="1:7" ht="16.5">
      <c r="A290" s="10">
        <v>54</v>
      </c>
      <c r="B290" s="65" t="s">
        <v>413</v>
      </c>
      <c r="C290" s="62"/>
      <c r="D290" s="62" t="s">
        <v>27</v>
      </c>
      <c r="E290" s="113">
        <v>1000</v>
      </c>
      <c r="F290" s="48">
        <v>1000</v>
      </c>
      <c r="G290" s="149">
        <f t="shared" si="4"/>
        <v>1000000</v>
      </c>
    </row>
    <row r="291" spans="1:7" ht="16.5">
      <c r="A291" s="10">
        <v>55</v>
      </c>
      <c r="B291" s="35" t="s">
        <v>414</v>
      </c>
      <c r="C291" s="38"/>
      <c r="D291" s="62" t="s">
        <v>27</v>
      </c>
      <c r="E291" s="113">
        <v>1000</v>
      </c>
      <c r="F291" s="48">
        <v>900</v>
      </c>
      <c r="G291" s="149">
        <f t="shared" si="4"/>
        <v>900000</v>
      </c>
    </row>
    <row r="292" spans="1:7" ht="33">
      <c r="A292" s="10">
        <v>56</v>
      </c>
      <c r="B292" s="65" t="s">
        <v>415</v>
      </c>
      <c r="C292" s="62" t="s">
        <v>416</v>
      </c>
      <c r="D292" s="62" t="s">
        <v>27</v>
      </c>
      <c r="E292" s="113">
        <v>80</v>
      </c>
      <c r="F292" s="48">
        <v>900</v>
      </c>
      <c r="G292" s="150">
        <f t="shared" si="4"/>
        <v>72000</v>
      </c>
    </row>
    <row r="293" spans="1:7" ht="16.5">
      <c r="A293" s="10">
        <v>57</v>
      </c>
      <c r="B293" s="68" t="s">
        <v>417</v>
      </c>
      <c r="C293" s="74"/>
      <c r="D293" s="62" t="s">
        <v>27</v>
      </c>
      <c r="E293" s="113">
        <v>80</v>
      </c>
      <c r="F293" s="48">
        <v>900</v>
      </c>
      <c r="G293" s="149">
        <f t="shared" si="4"/>
        <v>72000</v>
      </c>
    </row>
    <row r="294" spans="1:7" ht="16.5">
      <c r="A294" s="10">
        <v>58</v>
      </c>
      <c r="B294" s="65" t="s">
        <v>418</v>
      </c>
      <c r="C294" s="76"/>
      <c r="D294" s="62" t="s">
        <v>27</v>
      </c>
      <c r="E294" s="113">
        <v>150</v>
      </c>
      <c r="F294" s="48">
        <v>900</v>
      </c>
      <c r="G294" s="149">
        <f t="shared" si="4"/>
        <v>135000</v>
      </c>
    </row>
    <row r="295" spans="1:7" ht="16.5">
      <c r="A295" s="10">
        <v>59</v>
      </c>
      <c r="B295" s="65" t="s">
        <v>419</v>
      </c>
      <c r="C295" s="62"/>
      <c r="D295" s="62" t="s">
        <v>27</v>
      </c>
      <c r="E295" s="113">
        <v>250</v>
      </c>
      <c r="F295" s="48">
        <v>900</v>
      </c>
      <c r="G295" s="149">
        <f t="shared" si="4"/>
        <v>225000</v>
      </c>
    </row>
    <row r="296" spans="1:7" ht="16.5">
      <c r="A296" s="10">
        <v>60</v>
      </c>
      <c r="B296" s="65" t="s">
        <v>420</v>
      </c>
      <c r="C296" s="62"/>
      <c r="D296" s="62" t="s">
        <v>27</v>
      </c>
      <c r="E296" s="113">
        <v>150</v>
      </c>
      <c r="F296" s="48">
        <v>900</v>
      </c>
      <c r="G296" s="149">
        <f t="shared" si="4"/>
        <v>135000</v>
      </c>
    </row>
    <row r="297" spans="1:7" ht="16.5">
      <c r="A297" s="10">
        <v>61</v>
      </c>
      <c r="B297" s="65" t="s">
        <v>421</v>
      </c>
      <c r="C297" s="62"/>
      <c r="D297" s="62" t="s">
        <v>27</v>
      </c>
      <c r="E297" s="113">
        <v>150</v>
      </c>
      <c r="F297" s="48">
        <v>900</v>
      </c>
      <c r="G297" s="149">
        <f t="shared" si="4"/>
        <v>135000</v>
      </c>
    </row>
    <row r="298" spans="1:7" ht="16.5">
      <c r="A298" s="10">
        <v>62</v>
      </c>
      <c r="B298" s="65" t="s">
        <v>422</v>
      </c>
      <c r="C298" s="62"/>
      <c r="D298" s="62" t="s">
        <v>27</v>
      </c>
      <c r="E298" s="113">
        <v>150</v>
      </c>
      <c r="F298" s="48">
        <v>900</v>
      </c>
      <c r="G298" s="149">
        <f t="shared" si="4"/>
        <v>135000</v>
      </c>
    </row>
    <row r="299" spans="1:7" ht="16.5">
      <c r="A299" s="10">
        <v>63</v>
      </c>
      <c r="B299" s="65" t="s">
        <v>423</v>
      </c>
      <c r="C299" s="62"/>
      <c r="D299" s="62" t="s">
        <v>27</v>
      </c>
      <c r="E299" s="113">
        <v>400</v>
      </c>
      <c r="F299" s="48">
        <v>900</v>
      </c>
      <c r="G299" s="149">
        <f t="shared" si="4"/>
        <v>360000</v>
      </c>
    </row>
    <row r="300" spans="1:7" ht="16.5">
      <c r="A300" s="10">
        <v>64</v>
      </c>
      <c r="B300" s="65" t="s">
        <v>424</v>
      </c>
      <c r="C300" s="62"/>
      <c r="D300" s="62" t="s">
        <v>27</v>
      </c>
      <c r="E300" s="113">
        <v>150</v>
      </c>
      <c r="F300" s="48">
        <v>900</v>
      </c>
      <c r="G300" s="149">
        <f t="shared" si="4"/>
        <v>135000</v>
      </c>
    </row>
    <row r="301" spans="1:7" ht="33">
      <c r="A301" s="10">
        <v>65</v>
      </c>
      <c r="B301" s="65" t="s">
        <v>425</v>
      </c>
      <c r="C301" s="62" t="s">
        <v>416</v>
      </c>
      <c r="D301" s="62" t="s">
        <v>27</v>
      </c>
      <c r="E301" s="113">
        <v>150</v>
      </c>
      <c r="F301" s="48">
        <v>900</v>
      </c>
      <c r="G301" s="150">
        <f t="shared" si="4"/>
        <v>135000</v>
      </c>
    </row>
    <row r="302" spans="1:7" ht="16.5">
      <c r="A302" s="10">
        <v>66</v>
      </c>
      <c r="B302" s="65" t="s">
        <v>426</v>
      </c>
      <c r="C302" s="62"/>
      <c r="D302" s="62" t="s">
        <v>27</v>
      </c>
      <c r="E302" s="113">
        <v>150</v>
      </c>
      <c r="F302" s="48">
        <v>900</v>
      </c>
      <c r="G302" s="149">
        <f t="shared" ref="G302:G365" si="5">E302*F302</f>
        <v>135000</v>
      </c>
    </row>
    <row r="303" spans="1:7" ht="16.5">
      <c r="A303" s="10">
        <v>67</v>
      </c>
      <c r="B303" s="35" t="s">
        <v>427</v>
      </c>
      <c r="C303" s="38"/>
      <c r="D303" s="62" t="s">
        <v>27</v>
      </c>
      <c r="E303" s="113">
        <v>250</v>
      </c>
      <c r="F303" s="48">
        <v>900</v>
      </c>
      <c r="G303" s="149">
        <f t="shared" si="5"/>
        <v>225000</v>
      </c>
    </row>
    <row r="304" spans="1:7" ht="16.5">
      <c r="A304" s="10">
        <v>68</v>
      </c>
      <c r="B304" s="65" t="s">
        <v>428</v>
      </c>
      <c r="C304" s="62"/>
      <c r="D304" s="62" t="s">
        <v>27</v>
      </c>
      <c r="E304" s="113">
        <v>400</v>
      </c>
      <c r="F304" s="48">
        <v>900</v>
      </c>
      <c r="G304" s="149">
        <f t="shared" si="5"/>
        <v>360000</v>
      </c>
    </row>
    <row r="305" spans="1:7" ht="16.5">
      <c r="A305" s="10">
        <v>69</v>
      </c>
      <c r="B305" s="65" t="s">
        <v>429</v>
      </c>
      <c r="C305" s="62"/>
      <c r="D305" s="62" t="s">
        <v>27</v>
      </c>
      <c r="E305" s="113">
        <v>150</v>
      </c>
      <c r="F305" s="48">
        <v>1200</v>
      </c>
      <c r="G305" s="149">
        <f t="shared" si="5"/>
        <v>180000</v>
      </c>
    </row>
    <row r="306" spans="1:7" ht="16.5">
      <c r="A306" s="10">
        <v>70</v>
      </c>
      <c r="B306" s="65" t="s">
        <v>430</v>
      </c>
      <c r="C306" s="62"/>
      <c r="D306" s="62" t="s">
        <v>27</v>
      </c>
      <c r="E306" s="113">
        <v>150</v>
      </c>
      <c r="F306" s="48">
        <v>900</v>
      </c>
      <c r="G306" s="149">
        <f t="shared" si="5"/>
        <v>135000</v>
      </c>
    </row>
    <row r="307" spans="1:7" ht="16.5">
      <c r="A307" s="10">
        <v>71</v>
      </c>
      <c r="B307" s="35" t="s">
        <v>431</v>
      </c>
      <c r="C307" s="38"/>
      <c r="D307" s="62" t="s">
        <v>27</v>
      </c>
      <c r="E307" s="38">
        <v>400</v>
      </c>
      <c r="F307" s="48">
        <v>900</v>
      </c>
      <c r="G307" s="149">
        <f t="shared" si="5"/>
        <v>360000</v>
      </c>
    </row>
    <row r="308" spans="1:7" ht="16.5">
      <c r="A308" s="10">
        <v>72</v>
      </c>
      <c r="B308" s="65" t="s">
        <v>432</v>
      </c>
      <c r="C308" s="62"/>
      <c r="D308" s="62" t="s">
        <v>27</v>
      </c>
      <c r="E308" s="38">
        <v>150</v>
      </c>
      <c r="F308" s="48">
        <v>900</v>
      </c>
      <c r="G308" s="149">
        <f t="shared" si="5"/>
        <v>135000</v>
      </c>
    </row>
    <row r="309" spans="1:7" ht="16.5">
      <c r="A309" s="10">
        <v>73</v>
      </c>
      <c r="B309" s="65" t="s">
        <v>433</v>
      </c>
      <c r="C309" s="62"/>
      <c r="D309" s="62" t="s">
        <v>27</v>
      </c>
      <c r="E309" s="113">
        <v>150</v>
      </c>
      <c r="F309" s="87">
        <v>900</v>
      </c>
      <c r="G309" s="149">
        <f t="shared" si="5"/>
        <v>135000</v>
      </c>
    </row>
    <row r="310" spans="1:7" ht="16.5">
      <c r="A310" s="10">
        <v>74</v>
      </c>
      <c r="B310" s="35" t="s">
        <v>434</v>
      </c>
      <c r="C310" s="38"/>
      <c r="D310" s="62" t="s">
        <v>27</v>
      </c>
      <c r="E310" s="38">
        <v>150</v>
      </c>
      <c r="F310" s="48">
        <v>900</v>
      </c>
      <c r="G310" s="149">
        <f t="shared" si="5"/>
        <v>135000</v>
      </c>
    </row>
    <row r="311" spans="1:7" ht="16.5">
      <c r="A311" s="10">
        <v>75</v>
      </c>
      <c r="B311" s="35" t="s">
        <v>435</v>
      </c>
      <c r="C311" s="38"/>
      <c r="D311" s="62" t="s">
        <v>27</v>
      </c>
      <c r="E311" s="38">
        <v>250</v>
      </c>
      <c r="F311" s="48">
        <v>900</v>
      </c>
      <c r="G311" s="149">
        <f t="shared" si="5"/>
        <v>225000</v>
      </c>
    </row>
    <row r="312" spans="1:7" ht="16.5">
      <c r="A312" s="10">
        <v>76</v>
      </c>
      <c r="B312" s="35" t="s">
        <v>436</v>
      </c>
      <c r="C312" s="38"/>
      <c r="D312" s="62" t="s">
        <v>27</v>
      </c>
      <c r="E312" s="38">
        <v>700</v>
      </c>
      <c r="F312" s="48">
        <v>900</v>
      </c>
      <c r="G312" s="149">
        <f t="shared" si="5"/>
        <v>630000</v>
      </c>
    </row>
    <row r="313" spans="1:7" ht="16.5">
      <c r="A313" s="10">
        <v>77</v>
      </c>
      <c r="B313" s="35" t="s">
        <v>437</v>
      </c>
      <c r="C313" s="38"/>
      <c r="D313" s="62" t="s">
        <v>27</v>
      </c>
      <c r="E313" s="38">
        <v>400</v>
      </c>
      <c r="F313" s="48">
        <v>900</v>
      </c>
      <c r="G313" s="149">
        <f t="shared" si="5"/>
        <v>360000</v>
      </c>
    </row>
    <row r="314" spans="1:7" ht="33">
      <c r="A314" s="10">
        <v>78</v>
      </c>
      <c r="B314" s="65" t="s">
        <v>438</v>
      </c>
      <c r="C314" s="62" t="s">
        <v>416</v>
      </c>
      <c r="D314" s="62" t="s">
        <v>27</v>
      </c>
      <c r="E314" s="38">
        <v>100</v>
      </c>
      <c r="F314" s="48">
        <v>1200</v>
      </c>
      <c r="G314" s="150">
        <f t="shared" si="5"/>
        <v>120000</v>
      </c>
    </row>
    <row r="315" spans="1:7" ht="16.5">
      <c r="A315" s="10">
        <v>79</v>
      </c>
      <c r="B315" s="35" t="s">
        <v>439</v>
      </c>
      <c r="C315" s="38"/>
      <c r="D315" s="62" t="s">
        <v>27</v>
      </c>
      <c r="E315" s="38">
        <v>100</v>
      </c>
      <c r="F315" s="48">
        <v>900</v>
      </c>
      <c r="G315" s="149">
        <f t="shared" si="5"/>
        <v>90000</v>
      </c>
    </row>
    <row r="316" spans="1:7" ht="16.5">
      <c r="A316" s="10">
        <v>80</v>
      </c>
      <c r="B316" s="65" t="s">
        <v>440</v>
      </c>
      <c r="C316" s="62"/>
      <c r="D316" s="62" t="s">
        <v>27</v>
      </c>
      <c r="E316" s="38">
        <v>100</v>
      </c>
      <c r="F316" s="48">
        <v>1000</v>
      </c>
      <c r="G316" s="149">
        <f t="shared" si="5"/>
        <v>100000</v>
      </c>
    </row>
    <row r="317" spans="1:7" ht="16.5">
      <c r="A317" s="10">
        <v>81</v>
      </c>
      <c r="B317" s="65" t="s">
        <v>441</v>
      </c>
      <c r="C317" s="62"/>
      <c r="D317" s="62" t="s">
        <v>27</v>
      </c>
      <c r="E317" s="38">
        <v>150</v>
      </c>
      <c r="F317" s="48">
        <v>1100</v>
      </c>
      <c r="G317" s="149">
        <f t="shared" si="5"/>
        <v>165000</v>
      </c>
    </row>
    <row r="318" spans="1:7" ht="16.5">
      <c r="A318" s="10">
        <v>82</v>
      </c>
      <c r="B318" s="35" t="s">
        <v>442</v>
      </c>
      <c r="C318" s="38"/>
      <c r="D318" s="62" t="s">
        <v>27</v>
      </c>
      <c r="E318" s="38">
        <v>400</v>
      </c>
      <c r="F318" s="87">
        <v>900</v>
      </c>
      <c r="G318" s="149">
        <f t="shared" si="5"/>
        <v>360000</v>
      </c>
    </row>
    <row r="319" spans="1:7" ht="16.5">
      <c r="A319" s="10">
        <v>83</v>
      </c>
      <c r="B319" s="65" t="s">
        <v>443</v>
      </c>
      <c r="C319" s="62"/>
      <c r="D319" s="62" t="s">
        <v>27</v>
      </c>
      <c r="E319" s="38">
        <v>100</v>
      </c>
      <c r="F319" s="48">
        <v>900</v>
      </c>
      <c r="G319" s="149">
        <f t="shared" si="5"/>
        <v>90000</v>
      </c>
    </row>
    <row r="320" spans="1:7" ht="16.5">
      <c r="A320" s="10">
        <v>84</v>
      </c>
      <c r="B320" s="58" t="s">
        <v>444</v>
      </c>
      <c r="C320" s="38"/>
      <c r="D320" s="62" t="s">
        <v>27</v>
      </c>
      <c r="E320" s="38">
        <v>100</v>
      </c>
      <c r="F320" s="48">
        <v>900</v>
      </c>
      <c r="G320" s="149">
        <f t="shared" si="5"/>
        <v>90000</v>
      </c>
    </row>
    <row r="321" spans="1:7" ht="16.5">
      <c r="A321" s="10">
        <v>85</v>
      </c>
      <c r="B321" s="65" t="s">
        <v>445</v>
      </c>
      <c r="C321" s="62"/>
      <c r="D321" s="62" t="s">
        <v>27</v>
      </c>
      <c r="E321" s="38">
        <v>150</v>
      </c>
      <c r="F321" s="48">
        <v>900</v>
      </c>
      <c r="G321" s="149">
        <f t="shared" si="5"/>
        <v>135000</v>
      </c>
    </row>
    <row r="322" spans="1:7" ht="16.5">
      <c r="A322" s="10">
        <v>86</v>
      </c>
      <c r="B322" s="58" t="s">
        <v>446</v>
      </c>
      <c r="C322" s="38"/>
      <c r="D322" s="62" t="s">
        <v>27</v>
      </c>
      <c r="E322" s="38">
        <v>25</v>
      </c>
      <c r="F322" s="87">
        <v>9000</v>
      </c>
      <c r="G322" s="149">
        <f t="shared" si="5"/>
        <v>225000</v>
      </c>
    </row>
    <row r="323" spans="1:7" ht="16.5">
      <c r="A323" s="10">
        <v>87</v>
      </c>
      <c r="B323" s="35" t="s">
        <v>447</v>
      </c>
      <c r="C323" s="38"/>
      <c r="D323" s="62" t="s">
        <v>27</v>
      </c>
      <c r="E323" s="38">
        <v>200</v>
      </c>
      <c r="F323" s="48">
        <v>7000</v>
      </c>
      <c r="G323" s="149">
        <f t="shared" si="5"/>
        <v>1400000</v>
      </c>
    </row>
    <row r="324" spans="1:7" ht="16.5">
      <c r="A324" s="10">
        <v>88</v>
      </c>
      <c r="B324" s="35" t="s">
        <v>448</v>
      </c>
      <c r="C324" s="38"/>
      <c r="D324" s="62" t="s">
        <v>27</v>
      </c>
      <c r="E324" s="38">
        <v>80</v>
      </c>
      <c r="F324" s="87">
        <v>8000</v>
      </c>
      <c r="G324" s="149">
        <f t="shared" si="5"/>
        <v>640000</v>
      </c>
    </row>
    <row r="325" spans="1:7" ht="16.5">
      <c r="A325" s="10">
        <v>89</v>
      </c>
      <c r="B325" s="65" t="s">
        <v>449</v>
      </c>
      <c r="C325" s="62" t="s">
        <v>450</v>
      </c>
      <c r="D325" s="70" t="s">
        <v>16</v>
      </c>
      <c r="E325" s="74">
        <v>25</v>
      </c>
      <c r="F325" s="87">
        <v>30000</v>
      </c>
      <c r="G325" s="149">
        <f t="shared" si="5"/>
        <v>750000</v>
      </c>
    </row>
    <row r="326" spans="1:7" ht="16.5">
      <c r="A326" s="10">
        <v>90</v>
      </c>
      <c r="B326" s="77" t="s">
        <v>451</v>
      </c>
      <c r="C326" s="62"/>
      <c r="D326" s="62" t="s">
        <v>27</v>
      </c>
      <c r="E326" s="38">
        <v>50</v>
      </c>
      <c r="F326" s="48">
        <v>62000</v>
      </c>
      <c r="G326" s="149">
        <f t="shared" si="5"/>
        <v>3100000</v>
      </c>
    </row>
    <row r="327" spans="1:7" ht="16.5">
      <c r="A327" s="10">
        <v>91</v>
      </c>
      <c r="B327" s="68" t="s">
        <v>452</v>
      </c>
      <c r="C327" s="62"/>
      <c r="D327" s="62" t="s">
        <v>27</v>
      </c>
      <c r="E327" s="38">
        <v>100</v>
      </c>
      <c r="F327" s="48">
        <v>30000</v>
      </c>
      <c r="G327" s="149">
        <f t="shared" si="5"/>
        <v>3000000</v>
      </c>
    </row>
    <row r="328" spans="1:7" ht="16.5">
      <c r="A328" s="10">
        <v>92</v>
      </c>
      <c r="B328" s="65" t="s">
        <v>453</v>
      </c>
      <c r="C328" s="62"/>
      <c r="D328" s="62" t="s">
        <v>27</v>
      </c>
      <c r="E328" s="38">
        <v>500</v>
      </c>
      <c r="F328" s="48">
        <v>7000</v>
      </c>
      <c r="G328" s="149">
        <f t="shared" si="5"/>
        <v>3500000</v>
      </c>
    </row>
    <row r="329" spans="1:7" ht="16.5">
      <c r="A329" s="10">
        <v>93</v>
      </c>
      <c r="B329" s="65" t="s">
        <v>454</v>
      </c>
      <c r="C329" s="79" t="s">
        <v>50</v>
      </c>
      <c r="D329" s="62" t="s">
        <v>27</v>
      </c>
      <c r="E329" s="73">
        <v>400</v>
      </c>
      <c r="F329" s="48">
        <v>2000</v>
      </c>
      <c r="G329" s="149">
        <f t="shared" si="5"/>
        <v>800000</v>
      </c>
    </row>
    <row r="330" spans="1:7" ht="16.5">
      <c r="A330" s="10">
        <v>94</v>
      </c>
      <c r="B330" s="65" t="s">
        <v>455</v>
      </c>
      <c r="C330" s="70" t="s">
        <v>50</v>
      </c>
      <c r="D330" s="62" t="s">
        <v>27</v>
      </c>
      <c r="E330" s="38">
        <v>25</v>
      </c>
      <c r="F330" s="48">
        <v>2000</v>
      </c>
      <c r="G330" s="149">
        <f t="shared" si="5"/>
        <v>50000</v>
      </c>
    </row>
    <row r="331" spans="1:7" ht="16.5">
      <c r="A331" s="10">
        <v>95</v>
      </c>
      <c r="B331" s="35" t="s">
        <v>456</v>
      </c>
      <c r="C331" s="62"/>
      <c r="D331" s="70" t="s">
        <v>16</v>
      </c>
      <c r="E331" s="38">
        <v>30</v>
      </c>
      <c r="F331" s="48">
        <v>52000</v>
      </c>
      <c r="G331" s="149">
        <f t="shared" si="5"/>
        <v>1560000</v>
      </c>
    </row>
    <row r="332" spans="1:7" ht="16.5">
      <c r="A332" s="10">
        <v>96</v>
      </c>
      <c r="B332" s="35" t="s">
        <v>457</v>
      </c>
      <c r="C332" s="62"/>
      <c r="D332" s="70" t="s">
        <v>16</v>
      </c>
      <c r="E332" s="38">
        <v>30</v>
      </c>
      <c r="F332" s="48">
        <v>61000</v>
      </c>
      <c r="G332" s="149">
        <f t="shared" si="5"/>
        <v>1830000</v>
      </c>
    </row>
    <row r="333" spans="1:7" ht="16.5">
      <c r="A333" s="10">
        <v>97</v>
      </c>
      <c r="B333" s="65" t="s">
        <v>458</v>
      </c>
      <c r="C333" s="38" t="s">
        <v>50</v>
      </c>
      <c r="D333" s="70" t="s">
        <v>16</v>
      </c>
      <c r="E333" s="38">
        <v>1</v>
      </c>
      <c r="F333" s="48">
        <v>4980000</v>
      </c>
      <c r="G333" s="149">
        <f t="shared" si="5"/>
        <v>4980000</v>
      </c>
    </row>
    <row r="334" spans="1:7" ht="16.5">
      <c r="A334" s="10">
        <v>98</v>
      </c>
      <c r="B334" s="68" t="s">
        <v>459</v>
      </c>
      <c r="C334" s="20" t="s">
        <v>50</v>
      </c>
      <c r="D334" s="70" t="s">
        <v>16</v>
      </c>
      <c r="E334" s="38">
        <v>1</v>
      </c>
      <c r="F334" s="48">
        <v>4970000</v>
      </c>
      <c r="G334" s="149">
        <f t="shared" si="5"/>
        <v>4970000</v>
      </c>
    </row>
    <row r="335" spans="1:7" ht="16.5">
      <c r="A335" s="10">
        <v>99</v>
      </c>
      <c r="B335" s="35" t="s">
        <v>460</v>
      </c>
      <c r="C335" s="67" t="s">
        <v>461</v>
      </c>
      <c r="D335" s="70" t="s">
        <v>16</v>
      </c>
      <c r="E335" s="38">
        <v>1</v>
      </c>
      <c r="F335" s="48">
        <v>4900000</v>
      </c>
      <c r="G335" s="149">
        <f t="shared" si="5"/>
        <v>4900000</v>
      </c>
    </row>
    <row r="336" spans="1:7" ht="16.5">
      <c r="A336" s="10">
        <v>100</v>
      </c>
      <c r="B336" s="58" t="s">
        <v>462</v>
      </c>
      <c r="C336" s="78" t="s">
        <v>50</v>
      </c>
      <c r="D336" s="70" t="s">
        <v>16</v>
      </c>
      <c r="E336" s="38">
        <v>1</v>
      </c>
      <c r="F336" s="48">
        <v>4960000</v>
      </c>
      <c r="G336" s="149">
        <f t="shared" si="5"/>
        <v>4960000</v>
      </c>
    </row>
    <row r="337" spans="1:7" ht="16.5">
      <c r="A337" s="10">
        <v>101</v>
      </c>
      <c r="B337" s="58" t="s">
        <v>176</v>
      </c>
      <c r="C337" s="38"/>
      <c r="D337" s="38" t="s">
        <v>329</v>
      </c>
      <c r="E337" s="38">
        <v>100</v>
      </c>
      <c r="F337" s="48">
        <v>9000</v>
      </c>
      <c r="G337" s="149">
        <f t="shared" si="5"/>
        <v>900000</v>
      </c>
    </row>
    <row r="338" spans="1:7" ht="16.5">
      <c r="A338" s="10">
        <v>102</v>
      </c>
      <c r="B338" s="65" t="s">
        <v>463</v>
      </c>
      <c r="C338" s="62" t="s">
        <v>372</v>
      </c>
      <c r="D338" s="70" t="s">
        <v>16</v>
      </c>
      <c r="E338" s="38">
        <v>10</v>
      </c>
      <c r="F338" s="48">
        <v>95000</v>
      </c>
      <c r="G338" s="149">
        <f t="shared" si="5"/>
        <v>950000</v>
      </c>
    </row>
    <row r="339" spans="1:7" ht="16.5">
      <c r="A339" s="10">
        <v>103</v>
      </c>
      <c r="B339" s="68" t="s">
        <v>464</v>
      </c>
      <c r="C339" s="74"/>
      <c r="D339" s="63" t="s">
        <v>27</v>
      </c>
      <c r="E339" s="38">
        <v>10</v>
      </c>
      <c r="F339" s="87">
        <v>13000</v>
      </c>
      <c r="G339" s="149">
        <f t="shared" si="5"/>
        <v>130000</v>
      </c>
    </row>
    <row r="340" spans="1:7" ht="16.5">
      <c r="A340" s="10">
        <v>104</v>
      </c>
      <c r="B340" s="35" t="s">
        <v>465</v>
      </c>
      <c r="C340" s="62" t="s">
        <v>372</v>
      </c>
      <c r="D340" s="63" t="s">
        <v>27</v>
      </c>
      <c r="E340" s="38">
        <v>200</v>
      </c>
      <c r="F340" s="87">
        <v>8000</v>
      </c>
      <c r="G340" s="149">
        <f t="shared" si="5"/>
        <v>1600000</v>
      </c>
    </row>
    <row r="341" spans="1:7" ht="16.5">
      <c r="A341" s="10">
        <v>105</v>
      </c>
      <c r="B341" s="35" t="s">
        <v>466</v>
      </c>
      <c r="C341" s="62" t="s">
        <v>372</v>
      </c>
      <c r="D341" s="63" t="s">
        <v>27</v>
      </c>
      <c r="E341" s="38">
        <v>20</v>
      </c>
      <c r="F341" s="87">
        <v>8000</v>
      </c>
      <c r="G341" s="149">
        <f t="shared" si="5"/>
        <v>160000</v>
      </c>
    </row>
    <row r="342" spans="1:7" ht="16.5">
      <c r="A342" s="10">
        <v>106</v>
      </c>
      <c r="B342" s="61" t="s">
        <v>467</v>
      </c>
      <c r="C342" s="62" t="s">
        <v>372</v>
      </c>
      <c r="D342" s="63" t="s">
        <v>27</v>
      </c>
      <c r="E342" s="105">
        <v>150</v>
      </c>
      <c r="F342" s="87">
        <v>7000</v>
      </c>
      <c r="G342" s="149">
        <f t="shared" si="5"/>
        <v>1050000</v>
      </c>
    </row>
    <row r="343" spans="1:7" ht="16.5">
      <c r="A343" s="10">
        <v>107</v>
      </c>
      <c r="B343" s="68" t="s">
        <v>468</v>
      </c>
      <c r="C343" s="62" t="s">
        <v>372</v>
      </c>
      <c r="D343" s="63" t="s">
        <v>27</v>
      </c>
      <c r="E343" s="73">
        <v>20</v>
      </c>
      <c r="F343" s="87">
        <v>8000</v>
      </c>
      <c r="G343" s="149">
        <f t="shared" si="5"/>
        <v>160000</v>
      </c>
    </row>
    <row r="344" spans="1:7" ht="16.5">
      <c r="A344" s="10">
        <v>108</v>
      </c>
      <c r="B344" s="68" t="s">
        <v>469</v>
      </c>
      <c r="C344" s="62" t="s">
        <v>372</v>
      </c>
      <c r="D344" s="63" t="s">
        <v>27</v>
      </c>
      <c r="E344" s="73">
        <v>20</v>
      </c>
      <c r="F344" s="87">
        <v>8000</v>
      </c>
      <c r="G344" s="149">
        <f t="shared" si="5"/>
        <v>160000</v>
      </c>
    </row>
    <row r="345" spans="1:7" ht="16.5">
      <c r="A345" s="10">
        <v>109</v>
      </c>
      <c r="B345" s="65" t="s">
        <v>470</v>
      </c>
      <c r="C345" s="62" t="s">
        <v>372</v>
      </c>
      <c r="D345" s="63" t="s">
        <v>27</v>
      </c>
      <c r="E345" s="73">
        <v>20</v>
      </c>
      <c r="F345" s="87">
        <v>10000</v>
      </c>
      <c r="G345" s="149">
        <f t="shared" si="5"/>
        <v>200000</v>
      </c>
    </row>
    <row r="346" spans="1:7" ht="16.5">
      <c r="A346" s="10">
        <v>110</v>
      </c>
      <c r="B346" s="65" t="s">
        <v>471</v>
      </c>
      <c r="C346" s="62" t="s">
        <v>372</v>
      </c>
      <c r="D346" s="63" t="s">
        <v>27</v>
      </c>
      <c r="E346" s="73">
        <v>20</v>
      </c>
      <c r="F346" s="87">
        <v>10000</v>
      </c>
      <c r="G346" s="149">
        <f t="shared" si="5"/>
        <v>200000</v>
      </c>
    </row>
    <row r="347" spans="1:7" ht="16.5">
      <c r="A347" s="10">
        <v>111</v>
      </c>
      <c r="B347" s="65" t="s">
        <v>472</v>
      </c>
      <c r="C347" s="62" t="s">
        <v>372</v>
      </c>
      <c r="D347" s="63" t="s">
        <v>27</v>
      </c>
      <c r="E347" s="73">
        <v>20</v>
      </c>
      <c r="F347" s="87">
        <v>10000</v>
      </c>
      <c r="G347" s="149">
        <f t="shared" si="5"/>
        <v>200000</v>
      </c>
    </row>
    <row r="348" spans="1:7" ht="16.5">
      <c r="A348" s="10">
        <v>112</v>
      </c>
      <c r="B348" s="64" t="s">
        <v>473</v>
      </c>
      <c r="C348" s="62" t="s">
        <v>372</v>
      </c>
      <c r="D348" s="63" t="s">
        <v>27</v>
      </c>
      <c r="E348" s="73">
        <v>20</v>
      </c>
      <c r="F348" s="87">
        <v>12000</v>
      </c>
      <c r="G348" s="149">
        <f t="shared" si="5"/>
        <v>240000</v>
      </c>
    </row>
    <row r="349" spans="1:7" ht="16.5">
      <c r="A349" s="10">
        <v>113</v>
      </c>
      <c r="B349" s="68" t="s">
        <v>474</v>
      </c>
      <c r="C349" s="62" t="s">
        <v>372</v>
      </c>
      <c r="D349" s="63" t="s">
        <v>27</v>
      </c>
      <c r="E349" s="73">
        <v>20</v>
      </c>
      <c r="F349" s="87">
        <v>12000</v>
      </c>
      <c r="G349" s="149">
        <f t="shared" si="5"/>
        <v>240000</v>
      </c>
    </row>
    <row r="350" spans="1:7" ht="16.5">
      <c r="A350" s="10">
        <v>114</v>
      </c>
      <c r="B350" s="68" t="s">
        <v>475</v>
      </c>
      <c r="C350" s="62" t="s">
        <v>372</v>
      </c>
      <c r="D350" s="63" t="s">
        <v>27</v>
      </c>
      <c r="E350" s="73">
        <v>20</v>
      </c>
      <c r="F350" s="87">
        <v>12000</v>
      </c>
      <c r="G350" s="149">
        <f t="shared" si="5"/>
        <v>240000</v>
      </c>
    </row>
    <row r="351" spans="1:7" ht="16.5">
      <c r="A351" s="10">
        <v>115</v>
      </c>
      <c r="B351" s="65" t="s">
        <v>476</v>
      </c>
      <c r="C351" s="62" t="s">
        <v>372</v>
      </c>
      <c r="D351" s="63" t="s">
        <v>27</v>
      </c>
      <c r="E351" s="73">
        <v>20</v>
      </c>
      <c r="F351" s="87">
        <v>11000</v>
      </c>
      <c r="G351" s="149">
        <f t="shared" si="5"/>
        <v>220000</v>
      </c>
    </row>
    <row r="352" spans="1:7" ht="16.5">
      <c r="A352" s="10">
        <v>116</v>
      </c>
      <c r="B352" s="68" t="s">
        <v>477</v>
      </c>
      <c r="C352" s="62" t="s">
        <v>372</v>
      </c>
      <c r="D352" s="63" t="s">
        <v>27</v>
      </c>
      <c r="E352" s="73">
        <v>20</v>
      </c>
      <c r="F352" s="87">
        <v>11000</v>
      </c>
      <c r="G352" s="149">
        <f t="shared" si="5"/>
        <v>220000</v>
      </c>
    </row>
    <row r="353" spans="1:7" ht="16.5">
      <c r="A353" s="10">
        <v>117</v>
      </c>
      <c r="B353" s="64" t="s">
        <v>478</v>
      </c>
      <c r="C353" s="62" t="s">
        <v>372</v>
      </c>
      <c r="D353" s="63" t="s">
        <v>27</v>
      </c>
      <c r="E353" s="73">
        <v>20</v>
      </c>
      <c r="F353" s="87">
        <v>17000</v>
      </c>
      <c r="G353" s="149">
        <f t="shared" si="5"/>
        <v>340000</v>
      </c>
    </row>
    <row r="354" spans="1:7" ht="16.5">
      <c r="A354" s="10">
        <v>118</v>
      </c>
      <c r="B354" s="68" t="s">
        <v>479</v>
      </c>
      <c r="C354" s="62" t="s">
        <v>372</v>
      </c>
      <c r="D354" s="63" t="s">
        <v>27</v>
      </c>
      <c r="E354" s="73">
        <v>20</v>
      </c>
      <c r="F354" s="87">
        <v>17000</v>
      </c>
      <c r="G354" s="149">
        <f t="shared" si="5"/>
        <v>340000</v>
      </c>
    </row>
    <row r="355" spans="1:7" ht="16.5">
      <c r="A355" s="10">
        <v>119</v>
      </c>
      <c r="B355" s="68" t="s">
        <v>480</v>
      </c>
      <c r="C355" s="62" t="s">
        <v>372</v>
      </c>
      <c r="D355" s="63" t="s">
        <v>27</v>
      </c>
      <c r="E355" s="74">
        <v>100</v>
      </c>
      <c r="F355" s="87">
        <v>21500</v>
      </c>
      <c r="G355" s="149">
        <f t="shared" si="5"/>
        <v>2150000</v>
      </c>
    </row>
    <row r="356" spans="1:7" ht="16.5">
      <c r="A356" s="10">
        <v>120</v>
      </c>
      <c r="B356" s="64" t="s">
        <v>481</v>
      </c>
      <c r="C356" s="62" t="s">
        <v>372</v>
      </c>
      <c r="D356" s="63" t="s">
        <v>27</v>
      </c>
      <c r="E356" s="73">
        <v>20</v>
      </c>
      <c r="F356" s="87">
        <v>12000</v>
      </c>
      <c r="G356" s="149">
        <f t="shared" si="5"/>
        <v>240000</v>
      </c>
    </row>
    <row r="357" spans="1:7" ht="16.5">
      <c r="A357" s="10">
        <v>121</v>
      </c>
      <c r="B357" s="64" t="s">
        <v>482</v>
      </c>
      <c r="C357" s="62" t="s">
        <v>372</v>
      </c>
      <c r="D357" s="63" t="s">
        <v>27</v>
      </c>
      <c r="E357" s="73">
        <v>20</v>
      </c>
      <c r="F357" s="87">
        <v>13000</v>
      </c>
      <c r="G357" s="149">
        <f t="shared" si="5"/>
        <v>260000</v>
      </c>
    </row>
    <row r="358" spans="1:7" ht="16.5">
      <c r="A358" s="10">
        <v>122</v>
      </c>
      <c r="B358" s="68" t="s">
        <v>483</v>
      </c>
      <c r="C358" s="62" t="s">
        <v>372</v>
      </c>
      <c r="D358" s="63" t="s">
        <v>27</v>
      </c>
      <c r="E358" s="73">
        <v>20</v>
      </c>
      <c r="F358" s="87">
        <v>12000</v>
      </c>
      <c r="G358" s="149">
        <f t="shared" si="5"/>
        <v>240000</v>
      </c>
    </row>
    <row r="359" spans="1:7" ht="16.5">
      <c r="A359" s="10">
        <v>123</v>
      </c>
      <c r="B359" s="68" t="s">
        <v>484</v>
      </c>
      <c r="C359" s="62" t="s">
        <v>372</v>
      </c>
      <c r="D359" s="63" t="s">
        <v>27</v>
      </c>
      <c r="E359" s="73">
        <v>20</v>
      </c>
      <c r="F359" s="48">
        <v>12000</v>
      </c>
      <c r="G359" s="149">
        <f t="shared" si="5"/>
        <v>240000</v>
      </c>
    </row>
    <row r="360" spans="1:7" ht="16.5">
      <c r="A360" s="10">
        <v>124</v>
      </c>
      <c r="B360" s="68" t="s">
        <v>485</v>
      </c>
      <c r="C360" s="62" t="s">
        <v>372</v>
      </c>
      <c r="D360" s="63" t="s">
        <v>27</v>
      </c>
      <c r="E360" s="73">
        <v>20</v>
      </c>
      <c r="F360" s="48">
        <v>15000</v>
      </c>
      <c r="G360" s="149">
        <f t="shared" si="5"/>
        <v>300000</v>
      </c>
    </row>
    <row r="361" spans="1:7" ht="16.5">
      <c r="A361" s="10">
        <v>125</v>
      </c>
      <c r="B361" s="65" t="s">
        <v>486</v>
      </c>
      <c r="C361" s="62" t="s">
        <v>372</v>
      </c>
      <c r="D361" s="63" t="s">
        <v>27</v>
      </c>
      <c r="E361" s="73">
        <v>20</v>
      </c>
      <c r="F361" s="48">
        <v>15000</v>
      </c>
      <c r="G361" s="149">
        <f t="shared" si="5"/>
        <v>300000</v>
      </c>
    </row>
    <row r="362" spans="1:7" ht="16.5">
      <c r="A362" s="10">
        <v>126</v>
      </c>
      <c r="B362" s="65" t="s">
        <v>487</v>
      </c>
      <c r="C362" s="62" t="s">
        <v>372</v>
      </c>
      <c r="D362" s="63" t="s">
        <v>27</v>
      </c>
      <c r="E362" s="73">
        <v>20</v>
      </c>
      <c r="F362" s="48">
        <v>24000</v>
      </c>
      <c r="G362" s="149">
        <f t="shared" si="5"/>
        <v>480000</v>
      </c>
    </row>
    <row r="363" spans="1:7" ht="16.5">
      <c r="A363" s="10">
        <v>127</v>
      </c>
      <c r="B363" s="65" t="s">
        <v>488</v>
      </c>
      <c r="C363" s="62" t="s">
        <v>372</v>
      </c>
      <c r="D363" s="63" t="s">
        <v>27</v>
      </c>
      <c r="E363" s="73">
        <v>20</v>
      </c>
      <c r="F363" s="48">
        <v>8000</v>
      </c>
      <c r="G363" s="149">
        <f t="shared" si="5"/>
        <v>160000</v>
      </c>
    </row>
    <row r="364" spans="1:7" ht="16.5">
      <c r="A364" s="10">
        <v>128</v>
      </c>
      <c r="B364" s="65" t="s">
        <v>489</v>
      </c>
      <c r="C364" s="62" t="s">
        <v>372</v>
      </c>
      <c r="D364" s="63" t="s">
        <v>27</v>
      </c>
      <c r="E364" s="73">
        <v>20</v>
      </c>
      <c r="F364" s="48">
        <v>8000</v>
      </c>
      <c r="G364" s="149">
        <f t="shared" si="5"/>
        <v>160000</v>
      </c>
    </row>
    <row r="365" spans="1:7" ht="16.5">
      <c r="A365" s="10">
        <v>129</v>
      </c>
      <c r="B365" s="65" t="s">
        <v>490</v>
      </c>
      <c r="C365" s="62" t="s">
        <v>372</v>
      </c>
      <c r="D365" s="63" t="s">
        <v>27</v>
      </c>
      <c r="E365" s="73">
        <v>20</v>
      </c>
      <c r="F365" s="48">
        <v>6000</v>
      </c>
      <c r="G365" s="149">
        <f t="shared" si="5"/>
        <v>120000</v>
      </c>
    </row>
    <row r="366" spans="1:7" ht="16.5">
      <c r="A366" s="10">
        <v>130</v>
      </c>
      <c r="B366" s="65" t="s">
        <v>491</v>
      </c>
      <c r="C366" s="62" t="s">
        <v>372</v>
      </c>
      <c r="D366" s="63" t="s">
        <v>27</v>
      </c>
      <c r="E366" s="73">
        <v>20</v>
      </c>
      <c r="F366" s="48">
        <v>13000</v>
      </c>
      <c r="G366" s="149">
        <f t="shared" ref="G366:G429" si="6">E366*F366</f>
        <v>260000</v>
      </c>
    </row>
    <row r="367" spans="1:7" ht="16.5">
      <c r="A367" s="10">
        <v>131</v>
      </c>
      <c r="B367" s="35" t="s">
        <v>492</v>
      </c>
      <c r="C367" s="62" t="s">
        <v>372</v>
      </c>
      <c r="D367" s="63" t="s">
        <v>27</v>
      </c>
      <c r="E367" s="73">
        <v>20</v>
      </c>
      <c r="F367" s="48">
        <v>26000</v>
      </c>
      <c r="G367" s="149">
        <f t="shared" si="6"/>
        <v>520000</v>
      </c>
    </row>
    <row r="368" spans="1:7" ht="16.5">
      <c r="A368" s="10">
        <v>132</v>
      </c>
      <c r="B368" s="35" t="s">
        <v>493</v>
      </c>
      <c r="C368" s="62" t="s">
        <v>372</v>
      </c>
      <c r="D368" s="63" t="s">
        <v>27</v>
      </c>
      <c r="E368" s="73">
        <v>20</v>
      </c>
      <c r="F368" s="48">
        <v>7800</v>
      </c>
      <c r="G368" s="149">
        <f t="shared" si="6"/>
        <v>156000</v>
      </c>
    </row>
    <row r="369" spans="1:7" ht="16.5">
      <c r="A369" s="10">
        <v>133</v>
      </c>
      <c r="B369" s="35" t="s">
        <v>494</v>
      </c>
      <c r="C369" s="62" t="s">
        <v>372</v>
      </c>
      <c r="D369" s="63" t="s">
        <v>27</v>
      </c>
      <c r="E369" s="73">
        <v>20</v>
      </c>
      <c r="F369" s="48">
        <v>26000</v>
      </c>
      <c r="G369" s="149">
        <f t="shared" si="6"/>
        <v>520000</v>
      </c>
    </row>
    <row r="370" spans="1:7" ht="16.5">
      <c r="A370" s="10">
        <v>134</v>
      </c>
      <c r="B370" s="77" t="s">
        <v>495</v>
      </c>
      <c r="C370" s="62" t="s">
        <v>372</v>
      </c>
      <c r="D370" s="63" t="s">
        <v>27</v>
      </c>
      <c r="E370" s="73">
        <v>20</v>
      </c>
      <c r="F370" s="48">
        <v>70000</v>
      </c>
      <c r="G370" s="149">
        <f t="shared" si="6"/>
        <v>1400000</v>
      </c>
    </row>
    <row r="371" spans="1:7" ht="16.5">
      <c r="A371" s="10">
        <v>135</v>
      </c>
      <c r="B371" s="35" t="s">
        <v>496</v>
      </c>
      <c r="C371" s="38"/>
      <c r="D371" s="63" t="s">
        <v>27</v>
      </c>
      <c r="E371" s="73">
        <v>20</v>
      </c>
      <c r="F371" s="48">
        <v>15000</v>
      </c>
      <c r="G371" s="149">
        <f t="shared" si="6"/>
        <v>300000</v>
      </c>
    </row>
    <row r="372" spans="1:7" ht="16.5">
      <c r="A372" s="10">
        <v>136</v>
      </c>
      <c r="B372" s="35" t="s">
        <v>497</v>
      </c>
      <c r="C372" s="38"/>
      <c r="D372" s="63" t="s">
        <v>27</v>
      </c>
      <c r="E372" s="73">
        <v>20</v>
      </c>
      <c r="F372" s="87">
        <v>48000</v>
      </c>
      <c r="G372" s="149">
        <f t="shared" si="6"/>
        <v>960000</v>
      </c>
    </row>
    <row r="373" spans="1:7" ht="16.5">
      <c r="A373" s="10">
        <v>137</v>
      </c>
      <c r="B373" s="65" t="s">
        <v>498</v>
      </c>
      <c r="C373" s="62" t="s">
        <v>372</v>
      </c>
      <c r="D373" s="63" t="s">
        <v>27</v>
      </c>
      <c r="E373" s="73">
        <v>20</v>
      </c>
      <c r="F373" s="48">
        <v>85000</v>
      </c>
      <c r="G373" s="149">
        <f t="shared" si="6"/>
        <v>1700000</v>
      </c>
    </row>
    <row r="374" spans="1:7" ht="16.5">
      <c r="A374" s="10">
        <v>138</v>
      </c>
      <c r="B374" s="35" t="s">
        <v>499</v>
      </c>
      <c r="C374" s="38"/>
      <c r="D374" s="63" t="s">
        <v>27</v>
      </c>
      <c r="E374" s="38">
        <v>80</v>
      </c>
      <c r="F374" s="48">
        <v>24000</v>
      </c>
      <c r="G374" s="149">
        <f t="shared" si="6"/>
        <v>1920000</v>
      </c>
    </row>
    <row r="375" spans="1:7" ht="16.5">
      <c r="A375" s="10">
        <v>139</v>
      </c>
      <c r="B375" s="35" t="s">
        <v>500</v>
      </c>
      <c r="C375" s="38"/>
      <c r="D375" s="63" t="s">
        <v>27</v>
      </c>
      <c r="E375" s="38">
        <v>20</v>
      </c>
      <c r="F375" s="48">
        <v>50000</v>
      </c>
      <c r="G375" s="149">
        <f t="shared" si="6"/>
        <v>1000000</v>
      </c>
    </row>
    <row r="376" spans="1:7" ht="16.5">
      <c r="A376" s="10">
        <v>140</v>
      </c>
      <c r="B376" s="35" t="s">
        <v>501</v>
      </c>
      <c r="C376" s="38"/>
      <c r="D376" s="63" t="s">
        <v>27</v>
      </c>
      <c r="E376" s="38">
        <v>20</v>
      </c>
      <c r="F376" s="48">
        <v>50000</v>
      </c>
      <c r="G376" s="149">
        <f t="shared" si="6"/>
        <v>1000000</v>
      </c>
    </row>
    <row r="377" spans="1:7" ht="16.5">
      <c r="A377" s="10">
        <v>141</v>
      </c>
      <c r="B377" s="35" t="s">
        <v>502</v>
      </c>
      <c r="C377" s="38"/>
      <c r="D377" s="63" t="s">
        <v>27</v>
      </c>
      <c r="E377" s="38">
        <v>40</v>
      </c>
      <c r="F377" s="48">
        <v>7500</v>
      </c>
      <c r="G377" s="149">
        <f t="shared" si="6"/>
        <v>300000</v>
      </c>
    </row>
    <row r="378" spans="1:7" ht="16.5">
      <c r="A378" s="10">
        <v>142</v>
      </c>
      <c r="B378" s="35" t="s">
        <v>503</v>
      </c>
      <c r="C378" s="38"/>
      <c r="D378" s="63" t="s">
        <v>27</v>
      </c>
      <c r="E378" s="38">
        <v>40</v>
      </c>
      <c r="F378" s="48">
        <v>8500</v>
      </c>
      <c r="G378" s="149">
        <f t="shared" si="6"/>
        <v>340000</v>
      </c>
    </row>
    <row r="379" spans="1:7" ht="16.5">
      <c r="A379" s="10">
        <v>143</v>
      </c>
      <c r="B379" s="65" t="s">
        <v>504</v>
      </c>
      <c r="C379" s="62"/>
      <c r="D379" s="63" t="s">
        <v>27</v>
      </c>
      <c r="E379" s="38">
        <v>40</v>
      </c>
      <c r="F379" s="48">
        <v>13000</v>
      </c>
      <c r="G379" s="149">
        <f t="shared" si="6"/>
        <v>520000</v>
      </c>
    </row>
    <row r="380" spans="1:7" ht="16.5">
      <c r="A380" s="10">
        <v>144</v>
      </c>
      <c r="B380" s="35" t="s">
        <v>505</v>
      </c>
      <c r="C380" s="38"/>
      <c r="D380" s="63" t="s">
        <v>27</v>
      </c>
      <c r="E380" s="73">
        <v>20</v>
      </c>
      <c r="F380" s="87">
        <v>80000</v>
      </c>
      <c r="G380" s="149">
        <f t="shared" si="6"/>
        <v>1600000</v>
      </c>
    </row>
    <row r="381" spans="1:7" ht="16.5">
      <c r="A381" s="10">
        <v>145</v>
      </c>
      <c r="B381" s="35" t="s">
        <v>506</v>
      </c>
      <c r="C381" s="38"/>
      <c r="D381" s="63" t="s">
        <v>27</v>
      </c>
      <c r="E381" s="73">
        <v>20</v>
      </c>
      <c r="F381" s="87">
        <v>90000</v>
      </c>
      <c r="G381" s="149">
        <f t="shared" si="6"/>
        <v>1800000</v>
      </c>
    </row>
    <row r="382" spans="1:7" ht="16.5">
      <c r="A382" s="10">
        <v>146</v>
      </c>
      <c r="B382" s="35" t="s">
        <v>507</v>
      </c>
      <c r="C382" s="38"/>
      <c r="D382" s="63" t="s">
        <v>27</v>
      </c>
      <c r="E382" s="73">
        <v>20</v>
      </c>
      <c r="F382" s="87">
        <v>90000</v>
      </c>
      <c r="G382" s="149">
        <f t="shared" si="6"/>
        <v>1800000</v>
      </c>
    </row>
    <row r="383" spans="1:7" ht="16.5">
      <c r="A383" s="10">
        <v>147</v>
      </c>
      <c r="B383" s="35" t="s">
        <v>508</v>
      </c>
      <c r="C383" s="38"/>
      <c r="D383" s="63" t="s">
        <v>27</v>
      </c>
      <c r="E383" s="73">
        <v>20</v>
      </c>
      <c r="F383" s="87">
        <v>90000</v>
      </c>
      <c r="G383" s="149">
        <f t="shared" si="6"/>
        <v>1800000</v>
      </c>
    </row>
    <row r="384" spans="1:7" ht="16.5">
      <c r="A384" s="10">
        <v>148</v>
      </c>
      <c r="B384" s="65" t="s">
        <v>509</v>
      </c>
      <c r="C384" s="62" t="s">
        <v>372</v>
      </c>
      <c r="D384" s="62" t="s">
        <v>27</v>
      </c>
      <c r="E384" s="73">
        <v>50</v>
      </c>
      <c r="F384" s="48">
        <v>7000</v>
      </c>
      <c r="G384" s="149">
        <f t="shared" si="6"/>
        <v>350000</v>
      </c>
    </row>
    <row r="385" spans="1:7" ht="16.5">
      <c r="A385" s="10">
        <v>149</v>
      </c>
      <c r="B385" s="65" t="s">
        <v>510</v>
      </c>
      <c r="C385" s="62" t="s">
        <v>372</v>
      </c>
      <c r="D385" s="62" t="s">
        <v>27</v>
      </c>
      <c r="E385" s="73">
        <v>50</v>
      </c>
      <c r="F385" s="48">
        <v>7000</v>
      </c>
      <c r="G385" s="149">
        <f t="shared" si="6"/>
        <v>350000</v>
      </c>
    </row>
    <row r="386" spans="1:7" ht="16.5">
      <c r="A386" s="10">
        <v>150</v>
      </c>
      <c r="B386" s="65" t="s">
        <v>511</v>
      </c>
      <c r="C386" s="62" t="s">
        <v>372</v>
      </c>
      <c r="D386" s="62" t="s">
        <v>27</v>
      </c>
      <c r="E386" s="73">
        <v>50</v>
      </c>
      <c r="F386" s="48">
        <v>7000</v>
      </c>
      <c r="G386" s="149">
        <f t="shared" si="6"/>
        <v>350000</v>
      </c>
    </row>
    <row r="387" spans="1:7" ht="16.5">
      <c r="A387" s="10">
        <v>151</v>
      </c>
      <c r="B387" s="35" t="s">
        <v>512</v>
      </c>
      <c r="C387" s="62" t="s">
        <v>372</v>
      </c>
      <c r="D387" s="63" t="s">
        <v>27</v>
      </c>
      <c r="E387" s="38">
        <v>20</v>
      </c>
      <c r="F387" s="48">
        <v>6500</v>
      </c>
      <c r="G387" s="149">
        <f t="shared" si="6"/>
        <v>130000</v>
      </c>
    </row>
    <row r="388" spans="1:7" ht="16.5">
      <c r="A388" s="10">
        <v>152</v>
      </c>
      <c r="B388" s="35" t="s">
        <v>513</v>
      </c>
      <c r="C388" s="62" t="s">
        <v>372</v>
      </c>
      <c r="D388" s="63" t="s">
        <v>27</v>
      </c>
      <c r="E388" s="38">
        <v>20</v>
      </c>
      <c r="F388" s="87">
        <v>110000</v>
      </c>
      <c r="G388" s="149">
        <f t="shared" si="6"/>
        <v>2200000</v>
      </c>
    </row>
    <row r="389" spans="1:7" ht="16.5">
      <c r="A389" s="10">
        <v>153</v>
      </c>
      <c r="B389" s="35" t="s">
        <v>514</v>
      </c>
      <c r="C389" s="62" t="s">
        <v>372</v>
      </c>
      <c r="D389" s="63" t="s">
        <v>27</v>
      </c>
      <c r="E389" s="38">
        <v>100</v>
      </c>
      <c r="F389" s="48">
        <v>15000</v>
      </c>
      <c r="G389" s="149">
        <f t="shared" si="6"/>
        <v>1500000</v>
      </c>
    </row>
    <row r="390" spans="1:7" ht="16.5">
      <c r="A390" s="10">
        <v>154</v>
      </c>
      <c r="B390" s="65" t="s">
        <v>515</v>
      </c>
      <c r="C390" s="62" t="s">
        <v>372</v>
      </c>
      <c r="D390" s="63" t="s">
        <v>27</v>
      </c>
      <c r="E390" s="38">
        <v>10</v>
      </c>
      <c r="F390" s="48">
        <v>15000</v>
      </c>
      <c r="G390" s="149">
        <f t="shared" si="6"/>
        <v>150000</v>
      </c>
    </row>
    <row r="391" spans="1:7" ht="16.5">
      <c r="A391" s="10">
        <v>155</v>
      </c>
      <c r="B391" s="35" t="s">
        <v>516</v>
      </c>
      <c r="C391" s="62" t="s">
        <v>372</v>
      </c>
      <c r="D391" s="63" t="s">
        <v>27</v>
      </c>
      <c r="E391" s="73">
        <v>20</v>
      </c>
      <c r="F391" s="48">
        <v>150000</v>
      </c>
      <c r="G391" s="149">
        <f t="shared" si="6"/>
        <v>3000000</v>
      </c>
    </row>
    <row r="392" spans="1:7" ht="16.5">
      <c r="A392" s="10">
        <v>156</v>
      </c>
      <c r="B392" s="65" t="s">
        <v>517</v>
      </c>
      <c r="C392" s="62" t="s">
        <v>372</v>
      </c>
      <c r="D392" s="63" t="s">
        <v>27</v>
      </c>
      <c r="E392" s="73">
        <v>20</v>
      </c>
      <c r="F392" s="87">
        <v>170000</v>
      </c>
      <c r="G392" s="149">
        <f t="shared" si="6"/>
        <v>3400000</v>
      </c>
    </row>
    <row r="393" spans="1:7" ht="16.5">
      <c r="A393" s="10">
        <v>157</v>
      </c>
      <c r="B393" s="65" t="s">
        <v>518</v>
      </c>
      <c r="C393" s="62" t="s">
        <v>372</v>
      </c>
      <c r="D393" s="63" t="s">
        <v>27</v>
      </c>
      <c r="E393" s="73">
        <v>20</v>
      </c>
      <c r="F393" s="87">
        <v>13200</v>
      </c>
      <c r="G393" s="149">
        <f t="shared" si="6"/>
        <v>264000</v>
      </c>
    </row>
    <row r="394" spans="1:7" ht="16.5">
      <c r="A394" s="10">
        <v>158</v>
      </c>
      <c r="B394" s="65" t="s">
        <v>519</v>
      </c>
      <c r="C394" s="62"/>
      <c r="D394" s="63" t="s">
        <v>27</v>
      </c>
      <c r="E394" s="73">
        <v>20</v>
      </c>
      <c r="F394" s="87">
        <v>13500</v>
      </c>
      <c r="G394" s="149">
        <f t="shared" si="6"/>
        <v>270000</v>
      </c>
    </row>
    <row r="395" spans="1:7" ht="16.5">
      <c r="A395" s="10">
        <v>159</v>
      </c>
      <c r="B395" s="65" t="s">
        <v>520</v>
      </c>
      <c r="C395" s="62" t="s">
        <v>16</v>
      </c>
      <c r="D395" s="79" t="s">
        <v>16</v>
      </c>
      <c r="E395" s="73">
        <v>20</v>
      </c>
      <c r="F395" s="48">
        <v>124000</v>
      </c>
      <c r="G395" s="149">
        <f t="shared" si="6"/>
        <v>2480000</v>
      </c>
    </row>
    <row r="396" spans="1:7" ht="16.5">
      <c r="A396" s="10">
        <v>160</v>
      </c>
      <c r="B396" s="35" t="s">
        <v>521</v>
      </c>
      <c r="C396" s="38"/>
      <c r="D396" s="63" t="s">
        <v>27</v>
      </c>
      <c r="E396" s="38">
        <v>800</v>
      </c>
      <c r="F396" s="48">
        <v>3000</v>
      </c>
      <c r="G396" s="149">
        <f t="shared" si="6"/>
        <v>2400000</v>
      </c>
    </row>
    <row r="397" spans="1:7" ht="16.5">
      <c r="A397" s="10">
        <v>161</v>
      </c>
      <c r="B397" s="65" t="s">
        <v>522</v>
      </c>
      <c r="C397" s="62"/>
      <c r="D397" s="63" t="s">
        <v>27</v>
      </c>
      <c r="E397" s="38">
        <v>800</v>
      </c>
      <c r="F397" s="48">
        <v>3000</v>
      </c>
      <c r="G397" s="149">
        <f t="shared" si="6"/>
        <v>2400000</v>
      </c>
    </row>
    <row r="398" spans="1:7" ht="16.5">
      <c r="A398" s="10">
        <v>162</v>
      </c>
      <c r="B398" s="65" t="s">
        <v>523</v>
      </c>
      <c r="C398" s="62"/>
      <c r="D398" s="70" t="s">
        <v>16</v>
      </c>
      <c r="E398" s="38">
        <v>10</v>
      </c>
      <c r="F398" s="48">
        <v>150000</v>
      </c>
      <c r="G398" s="149">
        <f t="shared" si="6"/>
        <v>1500000</v>
      </c>
    </row>
    <row r="399" spans="1:7" ht="16.5">
      <c r="A399" s="10">
        <v>163</v>
      </c>
      <c r="B399" s="35" t="s">
        <v>524</v>
      </c>
      <c r="C399" s="38" t="s">
        <v>50</v>
      </c>
      <c r="D399" s="70" t="s">
        <v>16</v>
      </c>
      <c r="E399" s="38">
        <v>3</v>
      </c>
      <c r="F399" s="87">
        <v>1500000</v>
      </c>
      <c r="G399" s="149">
        <f t="shared" si="6"/>
        <v>4500000</v>
      </c>
    </row>
    <row r="400" spans="1:7" ht="16.5">
      <c r="A400" s="10">
        <v>164</v>
      </c>
      <c r="B400" s="35" t="s">
        <v>525</v>
      </c>
      <c r="C400" s="62" t="s">
        <v>526</v>
      </c>
      <c r="D400" s="36" t="s">
        <v>527</v>
      </c>
      <c r="E400" s="38">
        <v>10</v>
      </c>
      <c r="F400" s="87">
        <v>120000</v>
      </c>
      <c r="G400" s="149">
        <f t="shared" si="6"/>
        <v>1200000</v>
      </c>
    </row>
    <row r="401" spans="1:7" ht="16.5">
      <c r="A401" s="10">
        <v>165</v>
      </c>
      <c r="B401" s="35" t="s">
        <v>528</v>
      </c>
      <c r="C401" s="38"/>
      <c r="D401" s="36" t="s">
        <v>527</v>
      </c>
      <c r="E401" s="38">
        <v>5</v>
      </c>
      <c r="F401" s="87">
        <v>820000</v>
      </c>
      <c r="G401" s="149">
        <f t="shared" si="6"/>
        <v>4100000</v>
      </c>
    </row>
    <row r="402" spans="1:7" ht="16.5">
      <c r="A402" s="10">
        <v>166</v>
      </c>
      <c r="B402" s="65" t="s">
        <v>529</v>
      </c>
      <c r="C402" s="62"/>
      <c r="D402" s="81" t="s">
        <v>16</v>
      </c>
      <c r="E402" s="38">
        <v>5</v>
      </c>
      <c r="F402" s="87">
        <v>350000</v>
      </c>
      <c r="G402" s="149">
        <f t="shared" si="6"/>
        <v>1750000</v>
      </c>
    </row>
    <row r="403" spans="1:7" ht="16.5">
      <c r="A403" s="10">
        <v>167</v>
      </c>
      <c r="B403" s="65" t="s">
        <v>530</v>
      </c>
      <c r="C403" s="62" t="s">
        <v>531</v>
      </c>
      <c r="D403" s="82" t="s">
        <v>322</v>
      </c>
      <c r="E403" s="38">
        <v>30</v>
      </c>
      <c r="F403" s="87">
        <v>30000</v>
      </c>
      <c r="G403" s="149">
        <f t="shared" si="6"/>
        <v>900000</v>
      </c>
    </row>
    <row r="404" spans="1:7" ht="16.5">
      <c r="A404" s="10">
        <v>168</v>
      </c>
      <c r="B404" s="65" t="s">
        <v>530</v>
      </c>
      <c r="C404" s="62" t="s">
        <v>532</v>
      </c>
      <c r="D404" s="82" t="s">
        <v>322</v>
      </c>
      <c r="E404" s="38">
        <v>30</v>
      </c>
      <c r="F404" s="87">
        <v>18000</v>
      </c>
      <c r="G404" s="149">
        <f t="shared" si="6"/>
        <v>540000</v>
      </c>
    </row>
    <row r="405" spans="1:7" ht="16.5">
      <c r="A405" s="10">
        <v>169</v>
      </c>
      <c r="B405" s="65" t="s">
        <v>530</v>
      </c>
      <c r="C405" s="62" t="s">
        <v>533</v>
      </c>
      <c r="D405" s="82" t="s">
        <v>322</v>
      </c>
      <c r="E405" s="38">
        <v>10</v>
      </c>
      <c r="F405" s="87">
        <v>20000</v>
      </c>
      <c r="G405" s="149">
        <f t="shared" si="6"/>
        <v>200000</v>
      </c>
    </row>
    <row r="406" spans="1:7" ht="66">
      <c r="A406" s="10">
        <v>170</v>
      </c>
      <c r="B406" s="65" t="s">
        <v>534</v>
      </c>
      <c r="C406" s="62" t="s">
        <v>535</v>
      </c>
      <c r="D406" s="70" t="s">
        <v>16</v>
      </c>
      <c r="E406" s="38">
        <v>20</v>
      </c>
      <c r="F406" s="87">
        <v>160000</v>
      </c>
      <c r="G406" s="150">
        <f t="shared" si="6"/>
        <v>3200000</v>
      </c>
    </row>
    <row r="407" spans="1:7" ht="16.5">
      <c r="A407" s="10">
        <v>171</v>
      </c>
      <c r="B407" s="83" t="s">
        <v>536</v>
      </c>
      <c r="C407" s="62" t="s">
        <v>194</v>
      </c>
      <c r="D407" s="70" t="s">
        <v>16</v>
      </c>
      <c r="E407" s="38">
        <v>15</v>
      </c>
      <c r="F407" s="87">
        <v>95000</v>
      </c>
      <c r="G407" s="150">
        <f t="shared" si="6"/>
        <v>1425000</v>
      </c>
    </row>
    <row r="408" spans="1:7" ht="33">
      <c r="A408" s="10">
        <v>172</v>
      </c>
      <c r="B408" s="69" t="s">
        <v>537</v>
      </c>
      <c r="C408" s="38"/>
      <c r="D408" s="70" t="s">
        <v>16</v>
      </c>
      <c r="E408" s="73">
        <v>5</v>
      </c>
      <c r="F408" s="87">
        <v>250000</v>
      </c>
      <c r="G408" s="150">
        <f t="shared" si="6"/>
        <v>1250000</v>
      </c>
    </row>
    <row r="409" spans="1:7" ht="16.5">
      <c r="A409" s="10">
        <v>173</v>
      </c>
      <c r="B409" s="65" t="s">
        <v>538</v>
      </c>
      <c r="C409" s="62" t="s">
        <v>539</v>
      </c>
      <c r="D409" s="70" t="s">
        <v>16</v>
      </c>
      <c r="E409" s="38">
        <v>10</v>
      </c>
      <c r="F409" s="87">
        <v>23000</v>
      </c>
      <c r="G409" s="149">
        <f t="shared" si="6"/>
        <v>230000</v>
      </c>
    </row>
    <row r="410" spans="1:7" ht="16.5">
      <c r="A410" s="10">
        <v>174</v>
      </c>
      <c r="B410" s="35" t="s">
        <v>540</v>
      </c>
      <c r="C410" s="38" t="s">
        <v>541</v>
      </c>
      <c r="D410" s="63" t="s">
        <v>27</v>
      </c>
      <c r="E410" s="38">
        <v>50</v>
      </c>
      <c r="F410" s="87">
        <v>21000</v>
      </c>
      <c r="G410" s="149">
        <f t="shared" si="6"/>
        <v>1050000</v>
      </c>
    </row>
    <row r="411" spans="1:7" ht="16.5">
      <c r="A411" s="10">
        <v>175</v>
      </c>
      <c r="B411" s="35" t="s">
        <v>540</v>
      </c>
      <c r="C411" s="38" t="s">
        <v>542</v>
      </c>
      <c r="D411" s="63" t="s">
        <v>27</v>
      </c>
      <c r="E411" s="38">
        <v>50</v>
      </c>
      <c r="F411" s="87">
        <v>22000</v>
      </c>
      <c r="G411" s="149">
        <f t="shared" si="6"/>
        <v>1100000</v>
      </c>
    </row>
    <row r="412" spans="1:7" ht="16.5">
      <c r="A412" s="10">
        <v>176</v>
      </c>
      <c r="B412" s="35" t="s">
        <v>540</v>
      </c>
      <c r="C412" s="38" t="s">
        <v>543</v>
      </c>
      <c r="D412" s="63" t="s">
        <v>27</v>
      </c>
      <c r="E412" s="38">
        <v>10</v>
      </c>
      <c r="F412" s="87">
        <v>23000</v>
      </c>
      <c r="G412" s="149">
        <f t="shared" si="6"/>
        <v>230000</v>
      </c>
    </row>
    <row r="413" spans="1:7" ht="16.5">
      <c r="A413" s="10">
        <v>177</v>
      </c>
      <c r="B413" s="35" t="s">
        <v>544</v>
      </c>
      <c r="C413" s="36" t="s">
        <v>545</v>
      </c>
      <c r="D413" s="82" t="s">
        <v>322</v>
      </c>
      <c r="E413" s="38">
        <v>70</v>
      </c>
      <c r="F413" s="87">
        <v>28000</v>
      </c>
      <c r="G413" s="149">
        <f t="shared" si="6"/>
        <v>1960000</v>
      </c>
    </row>
    <row r="414" spans="1:7" ht="16.5">
      <c r="A414" s="10">
        <v>178</v>
      </c>
      <c r="B414" s="68" t="s">
        <v>546</v>
      </c>
      <c r="C414" s="74"/>
      <c r="D414" s="82" t="s">
        <v>322</v>
      </c>
      <c r="E414" s="38">
        <v>70</v>
      </c>
      <c r="F414" s="87">
        <v>30000</v>
      </c>
      <c r="G414" s="149">
        <f t="shared" si="6"/>
        <v>2100000</v>
      </c>
    </row>
    <row r="415" spans="1:7" ht="16.5">
      <c r="A415" s="10">
        <v>179</v>
      </c>
      <c r="B415" s="58" t="s">
        <v>547</v>
      </c>
      <c r="C415" s="73" t="s">
        <v>309</v>
      </c>
      <c r="D415" s="70" t="s">
        <v>16</v>
      </c>
      <c r="E415" s="73">
        <v>3</v>
      </c>
      <c r="F415" s="87">
        <v>1240000</v>
      </c>
      <c r="G415" s="149">
        <f t="shared" si="6"/>
        <v>3720000</v>
      </c>
    </row>
    <row r="416" spans="1:7" ht="16.5">
      <c r="A416" s="10">
        <v>180</v>
      </c>
      <c r="B416" s="58" t="s">
        <v>548</v>
      </c>
      <c r="C416" s="73" t="s">
        <v>309</v>
      </c>
      <c r="D416" s="70" t="s">
        <v>16</v>
      </c>
      <c r="E416" s="73">
        <v>3</v>
      </c>
      <c r="F416" s="87">
        <v>1450000</v>
      </c>
      <c r="G416" s="149">
        <f t="shared" si="6"/>
        <v>4350000</v>
      </c>
    </row>
    <row r="417" spans="1:7" ht="16.5">
      <c r="A417" s="10">
        <v>181</v>
      </c>
      <c r="B417" s="58" t="s">
        <v>549</v>
      </c>
      <c r="C417" s="73" t="s">
        <v>309</v>
      </c>
      <c r="D417" s="70" t="s">
        <v>16</v>
      </c>
      <c r="E417" s="73">
        <v>3</v>
      </c>
      <c r="F417" s="87">
        <v>1300000</v>
      </c>
      <c r="G417" s="149">
        <f t="shared" si="6"/>
        <v>3900000</v>
      </c>
    </row>
    <row r="418" spans="1:7" ht="16.5">
      <c r="A418" s="10">
        <v>182</v>
      </c>
      <c r="B418" s="35" t="s">
        <v>550</v>
      </c>
      <c r="C418" s="36"/>
      <c r="D418" s="70" t="s">
        <v>16</v>
      </c>
      <c r="E418" s="38">
        <v>40</v>
      </c>
      <c r="F418" s="87">
        <v>45000</v>
      </c>
      <c r="G418" s="149">
        <f t="shared" si="6"/>
        <v>1800000</v>
      </c>
    </row>
    <row r="419" spans="1:7" ht="66">
      <c r="A419" s="10">
        <v>183</v>
      </c>
      <c r="B419" s="35" t="s">
        <v>550</v>
      </c>
      <c r="C419" s="36" t="s">
        <v>551</v>
      </c>
      <c r="D419" s="70" t="s">
        <v>16</v>
      </c>
      <c r="E419" s="31">
        <v>20</v>
      </c>
      <c r="F419" s="87">
        <v>150000</v>
      </c>
      <c r="G419" s="150">
        <f t="shared" si="6"/>
        <v>3000000</v>
      </c>
    </row>
    <row r="420" spans="1:7" ht="16.5">
      <c r="A420" s="10">
        <v>184</v>
      </c>
      <c r="B420" s="65" t="s">
        <v>552</v>
      </c>
      <c r="C420" s="62" t="s">
        <v>194</v>
      </c>
      <c r="D420" s="70" t="s">
        <v>16</v>
      </c>
      <c r="E420" s="38">
        <v>40</v>
      </c>
      <c r="F420" s="87">
        <v>75000</v>
      </c>
      <c r="G420" s="149">
        <f t="shared" si="6"/>
        <v>3000000</v>
      </c>
    </row>
    <row r="421" spans="1:7" ht="16.5">
      <c r="A421" s="10">
        <v>185</v>
      </c>
      <c r="B421" s="77" t="s">
        <v>553</v>
      </c>
      <c r="C421" s="74" t="s">
        <v>554</v>
      </c>
      <c r="D421" s="70" t="s">
        <v>16</v>
      </c>
      <c r="E421" s="38">
        <v>40</v>
      </c>
      <c r="F421" s="87">
        <v>85000</v>
      </c>
      <c r="G421" s="149">
        <f t="shared" si="6"/>
        <v>3400000</v>
      </c>
    </row>
    <row r="422" spans="1:7" ht="16.5">
      <c r="A422" s="10">
        <v>186</v>
      </c>
      <c r="B422" s="58" t="s">
        <v>555</v>
      </c>
      <c r="C422" s="31" t="s">
        <v>556</v>
      </c>
      <c r="D422" s="81" t="s">
        <v>16</v>
      </c>
      <c r="E422" s="38">
        <v>50</v>
      </c>
      <c r="F422" s="87">
        <v>20000</v>
      </c>
      <c r="G422" s="149">
        <f t="shared" si="6"/>
        <v>1000000</v>
      </c>
    </row>
    <row r="423" spans="1:7" ht="16.5">
      <c r="A423" s="10">
        <v>187</v>
      </c>
      <c r="B423" s="65" t="s">
        <v>557</v>
      </c>
      <c r="C423" s="62" t="s">
        <v>194</v>
      </c>
      <c r="D423" s="81" t="s">
        <v>558</v>
      </c>
      <c r="E423" s="38">
        <v>20</v>
      </c>
      <c r="F423" s="87">
        <v>250000</v>
      </c>
      <c r="G423" s="149">
        <f t="shared" si="6"/>
        <v>5000000</v>
      </c>
    </row>
    <row r="424" spans="1:7" ht="16.5">
      <c r="A424" s="10">
        <v>188</v>
      </c>
      <c r="B424" s="58" t="s">
        <v>559</v>
      </c>
      <c r="C424" s="73" t="s">
        <v>560</v>
      </c>
      <c r="D424" s="70" t="s">
        <v>16</v>
      </c>
      <c r="E424" s="73">
        <v>70</v>
      </c>
      <c r="F424" s="87">
        <v>14000</v>
      </c>
      <c r="G424" s="149">
        <f t="shared" si="6"/>
        <v>980000</v>
      </c>
    </row>
    <row r="425" spans="1:7" ht="16.5">
      <c r="A425" s="10">
        <v>189</v>
      </c>
      <c r="B425" s="68" t="s">
        <v>561</v>
      </c>
      <c r="C425" s="73" t="s">
        <v>562</v>
      </c>
      <c r="D425" s="74" t="s">
        <v>331</v>
      </c>
      <c r="E425" s="73">
        <v>200</v>
      </c>
      <c r="F425" s="87">
        <v>4000</v>
      </c>
      <c r="G425" s="149">
        <f t="shared" si="6"/>
        <v>800000</v>
      </c>
    </row>
    <row r="426" spans="1:7" ht="16.5">
      <c r="A426" s="10">
        <v>190</v>
      </c>
      <c r="B426" s="58" t="s">
        <v>563</v>
      </c>
      <c r="C426" s="38"/>
      <c r="D426" s="31" t="s">
        <v>331</v>
      </c>
      <c r="E426" s="38">
        <v>15</v>
      </c>
      <c r="F426" s="87">
        <v>4000</v>
      </c>
      <c r="G426" s="149">
        <f t="shared" si="6"/>
        <v>60000</v>
      </c>
    </row>
    <row r="427" spans="1:7" ht="16.5">
      <c r="A427" s="10">
        <v>191</v>
      </c>
      <c r="B427" s="35" t="s">
        <v>564</v>
      </c>
      <c r="C427" s="38"/>
      <c r="D427" s="63" t="s">
        <v>27</v>
      </c>
      <c r="E427" s="38">
        <v>100</v>
      </c>
      <c r="F427" s="87">
        <v>8000</v>
      </c>
      <c r="G427" s="149">
        <f t="shared" si="6"/>
        <v>800000</v>
      </c>
    </row>
    <row r="428" spans="1:7" ht="33">
      <c r="A428" s="10">
        <v>192</v>
      </c>
      <c r="B428" s="65" t="s">
        <v>565</v>
      </c>
      <c r="C428" s="62" t="s">
        <v>566</v>
      </c>
      <c r="D428" s="70" t="s">
        <v>38</v>
      </c>
      <c r="E428" s="73">
        <v>4</v>
      </c>
      <c r="F428" s="87">
        <v>870000</v>
      </c>
      <c r="G428" s="150">
        <f t="shared" si="6"/>
        <v>3480000</v>
      </c>
    </row>
    <row r="429" spans="1:7" ht="33">
      <c r="A429" s="10">
        <v>193</v>
      </c>
      <c r="B429" s="65" t="s">
        <v>567</v>
      </c>
      <c r="C429" s="62" t="s">
        <v>566</v>
      </c>
      <c r="D429" s="70" t="s">
        <v>38</v>
      </c>
      <c r="E429" s="73">
        <v>4</v>
      </c>
      <c r="F429" s="87">
        <v>850000</v>
      </c>
      <c r="G429" s="150">
        <f t="shared" si="6"/>
        <v>3400000</v>
      </c>
    </row>
    <row r="430" spans="1:7" ht="33">
      <c r="A430" s="10">
        <v>194</v>
      </c>
      <c r="B430" s="65" t="s">
        <v>568</v>
      </c>
      <c r="C430" s="62" t="s">
        <v>569</v>
      </c>
      <c r="D430" s="70" t="s">
        <v>38</v>
      </c>
      <c r="E430" s="73">
        <v>4</v>
      </c>
      <c r="F430" s="87">
        <v>620000</v>
      </c>
      <c r="G430" s="150">
        <f t="shared" ref="G430:G493" si="7">E430*F430</f>
        <v>2480000</v>
      </c>
    </row>
    <row r="431" spans="1:7" ht="16.5">
      <c r="A431" s="10">
        <v>195</v>
      </c>
      <c r="B431" s="58" t="s">
        <v>570</v>
      </c>
      <c r="C431" s="38" t="s">
        <v>571</v>
      </c>
      <c r="D431" s="38" t="s">
        <v>27</v>
      </c>
      <c r="E431" s="73">
        <v>10</v>
      </c>
      <c r="F431" s="87">
        <v>15000</v>
      </c>
      <c r="G431" s="149">
        <f t="shared" si="7"/>
        <v>150000</v>
      </c>
    </row>
    <row r="432" spans="1:7" ht="16.5">
      <c r="A432" s="10">
        <v>196</v>
      </c>
      <c r="B432" s="58" t="s">
        <v>570</v>
      </c>
      <c r="C432" s="38" t="s">
        <v>572</v>
      </c>
      <c r="D432" s="38" t="s">
        <v>27</v>
      </c>
      <c r="E432" s="38">
        <v>5</v>
      </c>
      <c r="F432" s="87">
        <v>15000</v>
      </c>
      <c r="G432" s="149">
        <f t="shared" si="7"/>
        <v>75000</v>
      </c>
    </row>
    <row r="433" spans="1:7" ht="16.5">
      <c r="A433" s="10">
        <v>197</v>
      </c>
      <c r="B433" s="68" t="s">
        <v>573</v>
      </c>
      <c r="C433" s="38" t="s">
        <v>574</v>
      </c>
      <c r="D433" s="70" t="s">
        <v>16</v>
      </c>
      <c r="E433" s="38">
        <v>30</v>
      </c>
      <c r="F433" s="87">
        <v>80000</v>
      </c>
      <c r="G433" s="149">
        <f t="shared" si="7"/>
        <v>2400000</v>
      </c>
    </row>
    <row r="434" spans="1:7" ht="16.5">
      <c r="A434" s="10">
        <v>198</v>
      </c>
      <c r="B434" s="68" t="s">
        <v>575</v>
      </c>
      <c r="C434" s="38" t="s">
        <v>576</v>
      </c>
      <c r="D434" s="70" t="s">
        <v>16</v>
      </c>
      <c r="E434" s="38">
        <v>30</v>
      </c>
      <c r="F434" s="87">
        <v>85000</v>
      </c>
      <c r="G434" s="149">
        <f t="shared" si="7"/>
        <v>2550000</v>
      </c>
    </row>
    <row r="435" spans="1:7" ht="16.5">
      <c r="A435" s="10">
        <v>199</v>
      </c>
      <c r="B435" s="65" t="s">
        <v>577</v>
      </c>
      <c r="C435" s="38" t="s">
        <v>578</v>
      </c>
      <c r="D435" s="63" t="s">
        <v>27</v>
      </c>
      <c r="E435" s="38">
        <v>500</v>
      </c>
      <c r="F435" s="87">
        <v>3000</v>
      </c>
      <c r="G435" s="149">
        <f t="shared" si="7"/>
        <v>1500000</v>
      </c>
    </row>
    <row r="436" spans="1:7" ht="16.5">
      <c r="A436" s="10">
        <v>200</v>
      </c>
      <c r="B436" s="65" t="s">
        <v>577</v>
      </c>
      <c r="C436" s="38" t="s">
        <v>579</v>
      </c>
      <c r="D436" s="63" t="s">
        <v>27</v>
      </c>
      <c r="E436" s="38">
        <v>100</v>
      </c>
      <c r="F436" s="87">
        <v>8000</v>
      </c>
      <c r="G436" s="149">
        <f t="shared" si="7"/>
        <v>800000</v>
      </c>
    </row>
    <row r="437" spans="1:7" ht="16.5">
      <c r="A437" s="10">
        <v>201</v>
      </c>
      <c r="B437" s="65" t="s">
        <v>577</v>
      </c>
      <c r="C437" s="38" t="s">
        <v>580</v>
      </c>
      <c r="D437" s="63" t="s">
        <v>27</v>
      </c>
      <c r="E437" s="38">
        <v>100</v>
      </c>
      <c r="F437" s="87">
        <v>5000</v>
      </c>
      <c r="G437" s="149">
        <f t="shared" si="7"/>
        <v>500000</v>
      </c>
    </row>
    <row r="438" spans="1:7" ht="16.5">
      <c r="A438" s="10">
        <v>202</v>
      </c>
      <c r="B438" s="65" t="s">
        <v>581</v>
      </c>
      <c r="C438" s="62"/>
      <c r="D438" s="63" t="s">
        <v>27</v>
      </c>
      <c r="E438" s="38">
        <v>200</v>
      </c>
      <c r="F438" s="87">
        <v>3800</v>
      </c>
      <c r="G438" s="149">
        <f t="shared" si="7"/>
        <v>760000</v>
      </c>
    </row>
    <row r="439" spans="1:7" ht="16.5">
      <c r="A439" s="10">
        <v>203</v>
      </c>
      <c r="B439" s="65" t="s">
        <v>582</v>
      </c>
      <c r="C439" s="62"/>
      <c r="D439" s="63" t="s">
        <v>27</v>
      </c>
      <c r="E439" s="38">
        <v>30</v>
      </c>
      <c r="F439" s="87">
        <v>4000</v>
      </c>
      <c r="G439" s="149">
        <f t="shared" si="7"/>
        <v>120000</v>
      </c>
    </row>
    <row r="440" spans="1:7" ht="16.5">
      <c r="A440" s="10">
        <v>204</v>
      </c>
      <c r="B440" s="35" t="s">
        <v>583</v>
      </c>
      <c r="C440" s="38"/>
      <c r="D440" s="63" t="s">
        <v>27</v>
      </c>
      <c r="E440" s="38">
        <v>200</v>
      </c>
      <c r="F440" s="87">
        <v>1300</v>
      </c>
      <c r="G440" s="149">
        <f t="shared" si="7"/>
        <v>260000</v>
      </c>
    </row>
    <row r="441" spans="1:7" ht="16.5">
      <c r="A441" s="10">
        <v>205</v>
      </c>
      <c r="B441" s="65" t="s">
        <v>584</v>
      </c>
      <c r="C441" s="62"/>
      <c r="D441" s="63" t="s">
        <v>27</v>
      </c>
      <c r="E441" s="38">
        <v>30</v>
      </c>
      <c r="F441" s="87">
        <v>3000</v>
      </c>
      <c r="G441" s="149">
        <f t="shared" si="7"/>
        <v>90000</v>
      </c>
    </row>
    <row r="442" spans="1:7" ht="16.5">
      <c r="A442" s="10">
        <v>206</v>
      </c>
      <c r="B442" s="35" t="s">
        <v>585</v>
      </c>
      <c r="C442" s="38"/>
      <c r="D442" s="63" t="s">
        <v>27</v>
      </c>
      <c r="E442" s="38">
        <v>400</v>
      </c>
      <c r="F442" s="87">
        <v>3000</v>
      </c>
      <c r="G442" s="149">
        <f t="shared" si="7"/>
        <v>1200000</v>
      </c>
    </row>
    <row r="443" spans="1:7" ht="16.5">
      <c r="A443" s="10">
        <v>207</v>
      </c>
      <c r="B443" s="35" t="s">
        <v>586</v>
      </c>
      <c r="C443" s="38"/>
      <c r="D443" s="63" t="s">
        <v>27</v>
      </c>
      <c r="E443" s="38">
        <v>30</v>
      </c>
      <c r="F443" s="87">
        <v>3000</v>
      </c>
      <c r="G443" s="149">
        <f t="shared" si="7"/>
        <v>90000</v>
      </c>
    </row>
    <row r="444" spans="1:7" ht="16.5">
      <c r="A444" s="10">
        <v>208</v>
      </c>
      <c r="B444" s="65" t="s">
        <v>587</v>
      </c>
      <c r="C444" s="62" t="s">
        <v>372</v>
      </c>
      <c r="D444" s="63" t="s">
        <v>27</v>
      </c>
      <c r="E444" s="38">
        <v>30</v>
      </c>
      <c r="F444" s="87">
        <v>3000</v>
      </c>
      <c r="G444" s="149">
        <f t="shared" si="7"/>
        <v>90000</v>
      </c>
    </row>
    <row r="445" spans="1:7" ht="16.5">
      <c r="A445" s="10">
        <v>209</v>
      </c>
      <c r="B445" s="65" t="s">
        <v>588</v>
      </c>
      <c r="C445" s="62" t="s">
        <v>372</v>
      </c>
      <c r="D445" s="63" t="s">
        <v>27</v>
      </c>
      <c r="E445" s="38">
        <v>30</v>
      </c>
      <c r="F445" s="87">
        <v>7000</v>
      </c>
      <c r="G445" s="149">
        <f t="shared" si="7"/>
        <v>210000</v>
      </c>
    </row>
    <row r="446" spans="1:7" ht="16.5">
      <c r="A446" s="10">
        <v>210</v>
      </c>
      <c r="B446" s="35" t="s">
        <v>589</v>
      </c>
      <c r="C446" s="38"/>
      <c r="D446" s="63" t="s">
        <v>27</v>
      </c>
      <c r="E446" s="38">
        <v>200</v>
      </c>
      <c r="F446" s="87">
        <v>4200</v>
      </c>
      <c r="G446" s="149">
        <f t="shared" si="7"/>
        <v>840000</v>
      </c>
    </row>
    <row r="447" spans="1:7" ht="16.5">
      <c r="A447" s="10">
        <v>211</v>
      </c>
      <c r="B447" s="65" t="s">
        <v>590</v>
      </c>
      <c r="C447" s="62" t="s">
        <v>372</v>
      </c>
      <c r="D447" s="63" t="s">
        <v>27</v>
      </c>
      <c r="E447" s="38">
        <v>25</v>
      </c>
      <c r="F447" s="87">
        <v>5000</v>
      </c>
      <c r="G447" s="149">
        <f t="shared" si="7"/>
        <v>125000</v>
      </c>
    </row>
    <row r="448" spans="1:7" ht="16.5">
      <c r="A448" s="10">
        <v>212</v>
      </c>
      <c r="B448" s="58" t="s">
        <v>591</v>
      </c>
      <c r="C448" s="38" t="s">
        <v>372</v>
      </c>
      <c r="D448" s="38" t="s">
        <v>16</v>
      </c>
      <c r="E448" s="38">
        <v>25</v>
      </c>
      <c r="F448" s="87">
        <v>5000</v>
      </c>
      <c r="G448" s="149">
        <f t="shared" si="7"/>
        <v>125000</v>
      </c>
    </row>
    <row r="449" spans="1:7" ht="16.5">
      <c r="A449" s="10">
        <v>213</v>
      </c>
      <c r="B449" s="65" t="s">
        <v>592</v>
      </c>
      <c r="C449" s="62" t="s">
        <v>372</v>
      </c>
      <c r="D449" s="63" t="s">
        <v>27</v>
      </c>
      <c r="E449" s="38">
        <v>25</v>
      </c>
      <c r="F449" s="87">
        <v>4000</v>
      </c>
      <c r="G449" s="149">
        <f t="shared" si="7"/>
        <v>100000</v>
      </c>
    </row>
    <row r="450" spans="1:7" ht="16.5">
      <c r="A450" s="10">
        <v>214</v>
      </c>
      <c r="B450" s="65" t="s">
        <v>593</v>
      </c>
      <c r="C450" s="62" t="s">
        <v>372</v>
      </c>
      <c r="D450" s="63" t="s">
        <v>27</v>
      </c>
      <c r="E450" s="38">
        <v>25</v>
      </c>
      <c r="F450" s="87">
        <v>4000</v>
      </c>
      <c r="G450" s="149">
        <f t="shared" si="7"/>
        <v>100000</v>
      </c>
    </row>
    <row r="451" spans="1:7" ht="16.5">
      <c r="A451" s="10">
        <v>215</v>
      </c>
      <c r="B451" s="68" t="s">
        <v>594</v>
      </c>
      <c r="C451" s="73"/>
      <c r="D451" s="62" t="s">
        <v>27</v>
      </c>
      <c r="E451" s="38">
        <v>100</v>
      </c>
      <c r="F451" s="87">
        <v>16000</v>
      </c>
      <c r="G451" s="149">
        <f t="shared" si="7"/>
        <v>1600000</v>
      </c>
    </row>
    <row r="452" spans="1:7" ht="16.5">
      <c r="A452" s="10">
        <v>216</v>
      </c>
      <c r="B452" s="65" t="s">
        <v>595</v>
      </c>
      <c r="C452" s="62" t="s">
        <v>372</v>
      </c>
      <c r="D452" s="63" t="s">
        <v>27</v>
      </c>
      <c r="E452" s="38">
        <v>30</v>
      </c>
      <c r="F452" s="87">
        <v>18000</v>
      </c>
      <c r="G452" s="149">
        <f t="shared" si="7"/>
        <v>540000</v>
      </c>
    </row>
    <row r="453" spans="1:7" ht="16.5">
      <c r="A453" s="10">
        <v>217</v>
      </c>
      <c r="B453" s="65" t="s">
        <v>596</v>
      </c>
      <c r="C453" s="62" t="s">
        <v>372</v>
      </c>
      <c r="D453" s="63" t="s">
        <v>27</v>
      </c>
      <c r="E453" s="38">
        <v>30</v>
      </c>
      <c r="F453" s="87">
        <v>3000</v>
      </c>
      <c r="G453" s="149">
        <f t="shared" si="7"/>
        <v>90000</v>
      </c>
    </row>
    <row r="454" spans="1:7" ht="16.5">
      <c r="A454" s="10">
        <v>218</v>
      </c>
      <c r="B454" s="35" t="s">
        <v>597</v>
      </c>
      <c r="C454" s="38"/>
      <c r="D454" s="63" t="s">
        <v>27</v>
      </c>
      <c r="E454" s="38">
        <v>200</v>
      </c>
      <c r="F454" s="87">
        <v>3000</v>
      </c>
      <c r="G454" s="149">
        <f t="shared" si="7"/>
        <v>600000</v>
      </c>
    </row>
    <row r="455" spans="1:7" ht="16.5">
      <c r="A455" s="10">
        <v>219</v>
      </c>
      <c r="B455" s="65" t="s">
        <v>598</v>
      </c>
      <c r="C455" s="62" t="s">
        <v>372</v>
      </c>
      <c r="D455" s="63" t="s">
        <v>27</v>
      </c>
      <c r="E455" s="38">
        <v>30</v>
      </c>
      <c r="F455" s="87">
        <v>4000</v>
      </c>
      <c r="G455" s="149">
        <f t="shared" si="7"/>
        <v>120000</v>
      </c>
    </row>
    <row r="456" spans="1:7" ht="16.5">
      <c r="A456" s="10">
        <v>220</v>
      </c>
      <c r="B456" s="35" t="s">
        <v>599</v>
      </c>
      <c r="C456" s="38"/>
      <c r="D456" s="63" t="s">
        <v>27</v>
      </c>
      <c r="E456" s="38">
        <v>30</v>
      </c>
      <c r="F456" s="87">
        <v>5500</v>
      </c>
      <c r="G456" s="149">
        <f t="shared" si="7"/>
        <v>165000</v>
      </c>
    </row>
    <row r="457" spans="1:7" ht="16.5">
      <c r="A457" s="10">
        <v>221</v>
      </c>
      <c r="B457" s="35" t="s">
        <v>600</v>
      </c>
      <c r="C457" s="38"/>
      <c r="D457" s="63" t="s">
        <v>27</v>
      </c>
      <c r="E457" s="38">
        <v>100</v>
      </c>
      <c r="F457" s="87">
        <v>8000</v>
      </c>
      <c r="G457" s="149">
        <f t="shared" si="7"/>
        <v>800000</v>
      </c>
    </row>
    <row r="458" spans="1:7" ht="16.5">
      <c r="A458" s="10">
        <v>222</v>
      </c>
      <c r="B458" s="65" t="s">
        <v>601</v>
      </c>
      <c r="C458" s="62" t="s">
        <v>372</v>
      </c>
      <c r="D458" s="63" t="s">
        <v>27</v>
      </c>
      <c r="E458" s="38">
        <v>25</v>
      </c>
      <c r="F458" s="87">
        <v>5500</v>
      </c>
      <c r="G458" s="149">
        <f t="shared" si="7"/>
        <v>137500</v>
      </c>
    </row>
    <row r="459" spans="1:7" ht="16.5">
      <c r="A459" s="10">
        <v>223</v>
      </c>
      <c r="B459" s="65" t="s">
        <v>602</v>
      </c>
      <c r="C459" s="62" t="s">
        <v>372</v>
      </c>
      <c r="D459" s="63" t="s">
        <v>27</v>
      </c>
      <c r="E459" s="38">
        <v>25</v>
      </c>
      <c r="F459" s="87">
        <v>7000</v>
      </c>
      <c r="G459" s="149">
        <f t="shared" si="7"/>
        <v>175000</v>
      </c>
    </row>
    <row r="460" spans="1:7" ht="16.5">
      <c r="A460" s="10">
        <v>224</v>
      </c>
      <c r="B460" s="65" t="s">
        <v>603</v>
      </c>
      <c r="C460" s="62" t="s">
        <v>372</v>
      </c>
      <c r="D460" s="63" t="s">
        <v>27</v>
      </c>
      <c r="E460" s="38">
        <v>25</v>
      </c>
      <c r="F460" s="87">
        <v>4000</v>
      </c>
      <c r="G460" s="149">
        <f t="shared" si="7"/>
        <v>100000</v>
      </c>
    </row>
    <row r="461" spans="1:7" ht="33">
      <c r="A461" s="10">
        <v>225</v>
      </c>
      <c r="B461" s="65" t="s">
        <v>604</v>
      </c>
      <c r="C461" s="62" t="s">
        <v>605</v>
      </c>
      <c r="D461" s="82" t="s">
        <v>322</v>
      </c>
      <c r="E461" s="73">
        <v>20</v>
      </c>
      <c r="F461" s="87">
        <v>60000</v>
      </c>
      <c r="G461" s="150">
        <f t="shared" si="7"/>
        <v>1200000</v>
      </c>
    </row>
    <row r="462" spans="1:7" ht="16.5">
      <c r="A462" s="10">
        <v>226</v>
      </c>
      <c r="B462" s="65" t="s">
        <v>606</v>
      </c>
      <c r="C462" s="62" t="s">
        <v>372</v>
      </c>
      <c r="D462" s="82" t="s">
        <v>322</v>
      </c>
      <c r="E462" s="38">
        <v>20</v>
      </c>
      <c r="F462" s="87">
        <v>100000</v>
      </c>
      <c r="G462" s="150">
        <f t="shared" si="7"/>
        <v>2000000</v>
      </c>
    </row>
    <row r="463" spans="1:7" ht="33">
      <c r="A463" s="10">
        <v>227</v>
      </c>
      <c r="B463" s="65" t="s">
        <v>607</v>
      </c>
      <c r="C463" s="62" t="s">
        <v>608</v>
      </c>
      <c r="D463" s="82" t="s">
        <v>322</v>
      </c>
      <c r="E463" s="73">
        <v>7</v>
      </c>
      <c r="F463" s="87">
        <v>60000</v>
      </c>
      <c r="G463" s="150">
        <f t="shared" si="7"/>
        <v>420000</v>
      </c>
    </row>
    <row r="464" spans="1:7" ht="33">
      <c r="A464" s="10">
        <v>228</v>
      </c>
      <c r="B464" s="69" t="s">
        <v>609</v>
      </c>
      <c r="C464" s="62" t="s">
        <v>610</v>
      </c>
      <c r="D464" s="38" t="s">
        <v>227</v>
      </c>
      <c r="E464" s="38">
        <v>2</v>
      </c>
      <c r="F464" s="87">
        <v>350000</v>
      </c>
      <c r="G464" s="150">
        <f t="shared" si="7"/>
        <v>700000</v>
      </c>
    </row>
    <row r="465" spans="1:7" ht="33">
      <c r="A465" s="10">
        <v>229</v>
      </c>
      <c r="B465" s="69" t="s">
        <v>611</v>
      </c>
      <c r="C465" s="62" t="s">
        <v>610</v>
      </c>
      <c r="D465" s="38" t="s">
        <v>227</v>
      </c>
      <c r="E465" s="38">
        <v>2</v>
      </c>
      <c r="F465" s="87">
        <v>360000</v>
      </c>
      <c r="G465" s="150">
        <f t="shared" si="7"/>
        <v>720000</v>
      </c>
    </row>
    <row r="466" spans="1:7" ht="16.5">
      <c r="A466" s="10">
        <v>230</v>
      </c>
      <c r="B466" s="68" t="s">
        <v>373</v>
      </c>
      <c r="C466" s="62" t="s">
        <v>374</v>
      </c>
      <c r="D466" s="67" t="s">
        <v>23</v>
      </c>
      <c r="E466" s="113">
        <v>5</v>
      </c>
      <c r="F466" s="87">
        <v>230000</v>
      </c>
      <c r="G466" s="150">
        <f t="shared" si="7"/>
        <v>1150000</v>
      </c>
    </row>
    <row r="467" spans="1:7" ht="33">
      <c r="A467" s="10">
        <v>231</v>
      </c>
      <c r="B467" s="69" t="s">
        <v>537</v>
      </c>
      <c r="C467" s="38"/>
      <c r="D467" s="70" t="s">
        <v>16</v>
      </c>
      <c r="E467" s="113">
        <v>3</v>
      </c>
      <c r="F467" s="87">
        <v>250000</v>
      </c>
      <c r="G467" s="150">
        <f t="shared" si="7"/>
        <v>750000</v>
      </c>
    </row>
    <row r="468" spans="1:7" ht="16.5">
      <c r="A468" s="10">
        <v>232</v>
      </c>
      <c r="B468" s="58" t="s">
        <v>549</v>
      </c>
      <c r="C468" s="73" t="s">
        <v>309</v>
      </c>
      <c r="D468" s="70" t="s">
        <v>16</v>
      </c>
      <c r="E468" s="113">
        <v>2</v>
      </c>
      <c r="F468" s="87">
        <v>1450000</v>
      </c>
      <c r="G468" s="149">
        <f t="shared" si="7"/>
        <v>2900000</v>
      </c>
    </row>
    <row r="469" spans="1:7" ht="16.5">
      <c r="A469" s="10">
        <v>233</v>
      </c>
      <c r="B469" s="68" t="s">
        <v>612</v>
      </c>
      <c r="C469" s="73" t="s">
        <v>613</v>
      </c>
      <c r="D469" s="70" t="s">
        <v>16</v>
      </c>
      <c r="E469" s="113">
        <v>20</v>
      </c>
      <c r="F469" s="87">
        <v>900</v>
      </c>
      <c r="G469" s="149">
        <f t="shared" si="7"/>
        <v>18000</v>
      </c>
    </row>
    <row r="470" spans="1:7" ht="16.5">
      <c r="A470" s="10">
        <v>234</v>
      </c>
      <c r="B470" s="68" t="s">
        <v>614</v>
      </c>
      <c r="C470" s="73" t="s">
        <v>613</v>
      </c>
      <c r="D470" s="70" t="s">
        <v>16</v>
      </c>
      <c r="E470" s="113">
        <v>20</v>
      </c>
      <c r="F470" s="87">
        <v>900</v>
      </c>
      <c r="G470" s="149">
        <f t="shared" si="7"/>
        <v>18000</v>
      </c>
    </row>
    <row r="471" spans="1:7" ht="16.5">
      <c r="A471" s="10">
        <v>235</v>
      </c>
      <c r="B471" s="68" t="s">
        <v>615</v>
      </c>
      <c r="C471" s="73" t="s">
        <v>613</v>
      </c>
      <c r="D471" s="70" t="s">
        <v>16</v>
      </c>
      <c r="E471" s="113">
        <v>20</v>
      </c>
      <c r="F471" s="87">
        <v>900</v>
      </c>
      <c r="G471" s="149">
        <f t="shared" si="7"/>
        <v>18000</v>
      </c>
    </row>
    <row r="472" spans="1:7" ht="16.5">
      <c r="A472" s="10">
        <v>236</v>
      </c>
      <c r="B472" s="68" t="s">
        <v>616</v>
      </c>
      <c r="C472" s="73" t="s">
        <v>613</v>
      </c>
      <c r="D472" s="70" t="s">
        <v>16</v>
      </c>
      <c r="E472" s="113">
        <v>20</v>
      </c>
      <c r="F472" s="87">
        <v>900</v>
      </c>
      <c r="G472" s="149">
        <f t="shared" si="7"/>
        <v>18000</v>
      </c>
    </row>
    <row r="473" spans="1:7" ht="16.5">
      <c r="A473" s="10">
        <v>237</v>
      </c>
      <c r="B473" s="68" t="s">
        <v>617</v>
      </c>
      <c r="C473" s="73" t="s">
        <v>613</v>
      </c>
      <c r="D473" s="70" t="s">
        <v>16</v>
      </c>
      <c r="E473" s="113">
        <v>20</v>
      </c>
      <c r="F473" s="87">
        <v>900</v>
      </c>
      <c r="G473" s="149">
        <f t="shared" si="7"/>
        <v>18000</v>
      </c>
    </row>
    <row r="474" spans="1:7" ht="16.5">
      <c r="A474" s="10">
        <v>238</v>
      </c>
      <c r="B474" s="68" t="s">
        <v>618</v>
      </c>
      <c r="C474" s="73" t="s">
        <v>613</v>
      </c>
      <c r="D474" s="70" t="s">
        <v>16</v>
      </c>
      <c r="E474" s="113">
        <v>20</v>
      </c>
      <c r="F474" s="87">
        <v>900</v>
      </c>
      <c r="G474" s="149">
        <f t="shared" si="7"/>
        <v>18000</v>
      </c>
    </row>
    <row r="475" spans="1:7" ht="16.5">
      <c r="A475" s="10">
        <v>239</v>
      </c>
      <c r="B475" s="68" t="s">
        <v>619</v>
      </c>
      <c r="C475" s="73" t="s">
        <v>613</v>
      </c>
      <c r="D475" s="70" t="s">
        <v>16</v>
      </c>
      <c r="E475" s="113">
        <v>20</v>
      </c>
      <c r="F475" s="87">
        <v>900</v>
      </c>
      <c r="G475" s="149">
        <f t="shared" si="7"/>
        <v>18000</v>
      </c>
    </row>
    <row r="476" spans="1:7" ht="16.5">
      <c r="A476" s="10">
        <v>240</v>
      </c>
      <c r="B476" s="68" t="s">
        <v>620</v>
      </c>
      <c r="C476" s="73" t="s">
        <v>613</v>
      </c>
      <c r="D476" s="70" t="s">
        <v>16</v>
      </c>
      <c r="E476" s="113">
        <v>20</v>
      </c>
      <c r="F476" s="87">
        <v>900</v>
      </c>
      <c r="G476" s="149">
        <f t="shared" si="7"/>
        <v>18000</v>
      </c>
    </row>
    <row r="477" spans="1:7" ht="16.5">
      <c r="A477" s="10">
        <v>241</v>
      </c>
      <c r="B477" s="68" t="s">
        <v>621</v>
      </c>
      <c r="C477" s="73" t="s">
        <v>613</v>
      </c>
      <c r="D477" s="70" t="s">
        <v>16</v>
      </c>
      <c r="E477" s="113">
        <v>20</v>
      </c>
      <c r="F477" s="87">
        <v>900</v>
      </c>
      <c r="G477" s="149">
        <f t="shared" si="7"/>
        <v>18000</v>
      </c>
    </row>
    <row r="478" spans="1:7" ht="16.5">
      <c r="A478" s="10">
        <v>242</v>
      </c>
      <c r="B478" s="68" t="s">
        <v>622</v>
      </c>
      <c r="C478" s="73" t="s">
        <v>623</v>
      </c>
      <c r="D478" s="70" t="s">
        <v>16</v>
      </c>
      <c r="E478" s="113">
        <v>20</v>
      </c>
      <c r="F478" s="87">
        <v>12000</v>
      </c>
      <c r="G478" s="149">
        <f t="shared" si="7"/>
        <v>240000</v>
      </c>
    </row>
    <row r="479" spans="1:7" ht="33">
      <c r="A479" s="10">
        <v>243</v>
      </c>
      <c r="B479" s="68" t="s">
        <v>624</v>
      </c>
      <c r="C479" s="73" t="s">
        <v>625</v>
      </c>
      <c r="D479" s="70" t="s">
        <v>16</v>
      </c>
      <c r="E479" s="113">
        <v>6</v>
      </c>
      <c r="F479" s="87">
        <v>200000</v>
      </c>
      <c r="G479" s="150">
        <f t="shared" si="7"/>
        <v>1200000</v>
      </c>
    </row>
    <row r="480" spans="1:7" ht="33">
      <c r="A480" s="10">
        <v>244</v>
      </c>
      <c r="B480" s="68" t="s">
        <v>626</v>
      </c>
      <c r="C480" s="73" t="s">
        <v>625</v>
      </c>
      <c r="D480" s="70" t="s">
        <v>16</v>
      </c>
      <c r="E480" s="113">
        <v>6</v>
      </c>
      <c r="F480" s="87">
        <v>250000</v>
      </c>
      <c r="G480" s="150">
        <f t="shared" si="7"/>
        <v>1500000</v>
      </c>
    </row>
    <row r="481" spans="1:7" ht="16.5">
      <c r="A481" s="10">
        <v>245</v>
      </c>
      <c r="B481" s="68" t="s">
        <v>627</v>
      </c>
      <c r="C481" s="73" t="s">
        <v>628</v>
      </c>
      <c r="D481" s="70" t="s">
        <v>16</v>
      </c>
      <c r="E481" s="113">
        <v>6</v>
      </c>
      <c r="F481" s="87">
        <v>300000</v>
      </c>
      <c r="G481" s="149">
        <f t="shared" si="7"/>
        <v>1800000</v>
      </c>
    </row>
    <row r="482" spans="1:7" ht="16.5">
      <c r="A482" s="10">
        <v>246</v>
      </c>
      <c r="B482" s="68" t="s">
        <v>629</v>
      </c>
      <c r="C482" s="73" t="s">
        <v>628</v>
      </c>
      <c r="D482" s="70" t="s">
        <v>16</v>
      </c>
      <c r="E482" s="113">
        <v>6</v>
      </c>
      <c r="F482" s="87">
        <v>350000</v>
      </c>
      <c r="G482" s="149">
        <f t="shared" si="7"/>
        <v>2100000</v>
      </c>
    </row>
    <row r="483" spans="1:7" ht="33">
      <c r="A483" s="10">
        <v>247</v>
      </c>
      <c r="B483" s="68" t="s">
        <v>630</v>
      </c>
      <c r="C483" s="73" t="s">
        <v>631</v>
      </c>
      <c r="D483" s="70" t="s">
        <v>16</v>
      </c>
      <c r="E483" s="113">
        <v>8</v>
      </c>
      <c r="F483" s="87">
        <v>120000</v>
      </c>
      <c r="G483" s="150">
        <f t="shared" si="7"/>
        <v>960000</v>
      </c>
    </row>
    <row r="484" spans="1:7" ht="33">
      <c r="A484" s="10">
        <v>248</v>
      </c>
      <c r="B484" s="68" t="s">
        <v>632</v>
      </c>
      <c r="C484" s="73" t="s">
        <v>633</v>
      </c>
      <c r="D484" s="70" t="s">
        <v>16</v>
      </c>
      <c r="E484" s="113">
        <v>8</v>
      </c>
      <c r="F484" s="87">
        <v>140000</v>
      </c>
      <c r="G484" s="150">
        <f t="shared" si="7"/>
        <v>1120000</v>
      </c>
    </row>
    <row r="485" spans="1:7" ht="33">
      <c r="A485" s="10">
        <v>249</v>
      </c>
      <c r="B485" s="68" t="s">
        <v>634</v>
      </c>
      <c r="C485" s="73" t="s">
        <v>635</v>
      </c>
      <c r="D485" s="70" t="s">
        <v>384</v>
      </c>
      <c r="E485" s="113">
        <v>10</v>
      </c>
      <c r="F485" s="87">
        <v>72000</v>
      </c>
      <c r="G485" s="150">
        <f t="shared" si="7"/>
        <v>720000</v>
      </c>
    </row>
    <row r="486" spans="1:7" ht="16.5">
      <c r="A486" s="10">
        <v>250</v>
      </c>
      <c r="B486" s="59" t="s">
        <v>636</v>
      </c>
      <c r="C486" s="62" t="s">
        <v>194</v>
      </c>
      <c r="D486" s="75" t="s">
        <v>42</v>
      </c>
      <c r="E486" s="113">
        <v>4</v>
      </c>
      <c r="F486" s="87">
        <v>650000</v>
      </c>
      <c r="G486" s="149">
        <f t="shared" si="7"/>
        <v>2600000</v>
      </c>
    </row>
    <row r="487" spans="1:7" ht="16.5">
      <c r="A487" s="10">
        <v>251</v>
      </c>
      <c r="B487" s="65" t="s">
        <v>637</v>
      </c>
      <c r="C487" s="62" t="s">
        <v>194</v>
      </c>
      <c r="D487" s="63" t="s">
        <v>638</v>
      </c>
      <c r="E487" s="38">
        <v>36</v>
      </c>
      <c r="F487" s="87">
        <v>90000</v>
      </c>
      <c r="G487" s="149">
        <f t="shared" si="7"/>
        <v>3240000</v>
      </c>
    </row>
    <row r="488" spans="1:7" ht="16.5">
      <c r="A488" s="10">
        <v>252</v>
      </c>
      <c r="B488" s="65" t="s">
        <v>639</v>
      </c>
      <c r="C488" s="62" t="s">
        <v>640</v>
      </c>
      <c r="D488" s="63" t="s">
        <v>384</v>
      </c>
      <c r="E488" s="38">
        <v>8</v>
      </c>
      <c r="F488" s="87">
        <v>450000</v>
      </c>
      <c r="G488" s="149">
        <f t="shared" si="7"/>
        <v>3600000</v>
      </c>
    </row>
    <row r="489" spans="1:7" ht="16.5">
      <c r="A489" s="10">
        <v>253</v>
      </c>
      <c r="B489" s="65" t="s">
        <v>641</v>
      </c>
      <c r="C489" s="62" t="s">
        <v>642</v>
      </c>
      <c r="D489" s="70" t="s">
        <v>16</v>
      </c>
      <c r="E489" s="113">
        <v>4</v>
      </c>
      <c r="F489" s="87">
        <v>1350000</v>
      </c>
      <c r="G489" s="149">
        <f t="shared" si="7"/>
        <v>5400000</v>
      </c>
    </row>
    <row r="490" spans="1:7" ht="16.5">
      <c r="A490" s="10">
        <v>254</v>
      </c>
      <c r="B490" s="35" t="s">
        <v>643</v>
      </c>
      <c r="C490" s="38" t="s">
        <v>644</v>
      </c>
      <c r="D490" s="70" t="s">
        <v>16</v>
      </c>
      <c r="E490" s="38">
        <v>1</v>
      </c>
      <c r="F490" s="87">
        <v>3700000</v>
      </c>
      <c r="G490" s="149">
        <f t="shared" si="7"/>
        <v>3700000</v>
      </c>
    </row>
    <row r="491" spans="1:7" ht="16.5">
      <c r="A491" s="10">
        <v>255</v>
      </c>
      <c r="B491" s="35" t="s">
        <v>645</v>
      </c>
      <c r="C491" s="38" t="s">
        <v>646</v>
      </c>
      <c r="D491" s="70" t="s">
        <v>38</v>
      </c>
      <c r="E491" s="38">
        <v>1</v>
      </c>
      <c r="F491" s="87">
        <v>6500000</v>
      </c>
      <c r="G491" s="149">
        <f t="shared" si="7"/>
        <v>6500000</v>
      </c>
    </row>
    <row r="492" spans="1:7" ht="16.5">
      <c r="A492" s="10">
        <v>256</v>
      </c>
      <c r="B492" s="35" t="s">
        <v>647</v>
      </c>
      <c r="C492" s="38" t="s">
        <v>648</v>
      </c>
      <c r="D492" s="70" t="s">
        <v>38</v>
      </c>
      <c r="E492" s="38">
        <v>1</v>
      </c>
      <c r="F492" s="87">
        <v>7500000</v>
      </c>
      <c r="G492" s="149">
        <f t="shared" si="7"/>
        <v>7500000</v>
      </c>
    </row>
    <row r="493" spans="1:7" ht="16.5">
      <c r="A493" s="10">
        <v>257</v>
      </c>
      <c r="B493" s="35" t="s">
        <v>649</v>
      </c>
      <c r="C493" s="38" t="s">
        <v>650</v>
      </c>
      <c r="D493" s="70" t="s">
        <v>651</v>
      </c>
      <c r="E493" s="38">
        <v>1</v>
      </c>
      <c r="F493" s="87">
        <v>4600000</v>
      </c>
      <c r="G493" s="149">
        <f t="shared" si="7"/>
        <v>4600000</v>
      </c>
    </row>
    <row r="494" spans="1:7" ht="16.5">
      <c r="A494" s="10">
        <v>258</v>
      </c>
      <c r="B494" s="65" t="s">
        <v>652</v>
      </c>
      <c r="C494" s="62"/>
      <c r="D494" s="63" t="s">
        <v>16</v>
      </c>
      <c r="E494" s="38">
        <v>150</v>
      </c>
      <c r="F494" s="87">
        <v>11000</v>
      </c>
      <c r="G494" s="149">
        <f t="shared" ref="G494:G506" si="8">E494*F494</f>
        <v>1650000</v>
      </c>
    </row>
    <row r="495" spans="1:7" ht="16.5">
      <c r="A495" s="10">
        <v>259</v>
      </c>
      <c r="B495" s="65" t="s">
        <v>425</v>
      </c>
      <c r="C495" s="62"/>
      <c r="D495" s="62" t="s">
        <v>653</v>
      </c>
      <c r="E495" s="38">
        <v>500</v>
      </c>
      <c r="F495" s="87">
        <v>900</v>
      </c>
      <c r="G495" s="149">
        <f t="shared" si="8"/>
        <v>450000</v>
      </c>
    </row>
    <row r="496" spans="1:7" ht="16.5">
      <c r="A496" s="10">
        <v>260</v>
      </c>
      <c r="B496" s="35" t="s">
        <v>654</v>
      </c>
      <c r="C496" s="38"/>
      <c r="D496" s="70" t="s">
        <v>16</v>
      </c>
      <c r="E496" s="38">
        <v>30</v>
      </c>
      <c r="F496" s="87">
        <v>100000</v>
      </c>
      <c r="G496" s="149">
        <f t="shared" si="8"/>
        <v>3000000</v>
      </c>
    </row>
    <row r="497" spans="1:7" ht="16.5">
      <c r="A497" s="10">
        <v>261</v>
      </c>
      <c r="B497" s="65" t="s">
        <v>655</v>
      </c>
      <c r="C497" s="62"/>
      <c r="D497" s="63" t="s">
        <v>653</v>
      </c>
      <c r="E497" s="38">
        <v>210</v>
      </c>
      <c r="F497" s="87">
        <v>3800</v>
      </c>
      <c r="G497" s="149">
        <f t="shared" si="8"/>
        <v>798000</v>
      </c>
    </row>
    <row r="498" spans="1:7" ht="16.5">
      <c r="A498" s="10">
        <v>262</v>
      </c>
      <c r="B498" s="66" t="s">
        <v>656</v>
      </c>
      <c r="C498" s="67" t="s">
        <v>194</v>
      </c>
      <c r="D498" s="67" t="s">
        <v>38</v>
      </c>
      <c r="E498" s="84">
        <v>4</v>
      </c>
      <c r="F498" s="87">
        <v>900000</v>
      </c>
      <c r="G498" s="149">
        <f t="shared" si="8"/>
        <v>3600000</v>
      </c>
    </row>
    <row r="499" spans="1:7" ht="16.5">
      <c r="A499" s="10">
        <v>263</v>
      </c>
      <c r="B499" s="66" t="s">
        <v>657</v>
      </c>
      <c r="C499" s="67" t="s">
        <v>194</v>
      </c>
      <c r="D499" s="67" t="s">
        <v>38</v>
      </c>
      <c r="E499" s="84">
        <v>4</v>
      </c>
      <c r="F499" s="87">
        <v>800000</v>
      </c>
      <c r="G499" s="149">
        <f t="shared" si="8"/>
        <v>3200000</v>
      </c>
    </row>
    <row r="500" spans="1:7" ht="16.5">
      <c r="A500" s="10">
        <v>264</v>
      </c>
      <c r="B500" s="72" t="s">
        <v>658</v>
      </c>
      <c r="C500" s="38" t="s">
        <v>170</v>
      </c>
      <c r="D500" s="67" t="s">
        <v>659</v>
      </c>
      <c r="E500" s="84">
        <v>1</v>
      </c>
      <c r="F500" s="87">
        <v>9000000</v>
      </c>
      <c r="G500" s="149">
        <f t="shared" si="8"/>
        <v>9000000</v>
      </c>
    </row>
    <row r="501" spans="1:7" ht="16.5">
      <c r="A501" s="10">
        <v>265</v>
      </c>
      <c r="B501" s="65" t="s">
        <v>660</v>
      </c>
      <c r="C501" s="62" t="s">
        <v>372</v>
      </c>
      <c r="D501" s="81" t="s">
        <v>16</v>
      </c>
      <c r="E501" s="84">
        <v>10</v>
      </c>
      <c r="F501" s="87">
        <v>120000</v>
      </c>
      <c r="G501" s="149">
        <f t="shared" si="8"/>
        <v>1200000</v>
      </c>
    </row>
    <row r="502" spans="1:7" ht="16.5">
      <c r="A502" s="10">
        <v>266</v>
      </c>
      <c r="B502" s="106" t="s">
        <v>661</v>
      </c>
      <c r="C502" s="84" t="s">
        <v>662</v>
      </c>
      <c r="D502" s="84" t="s">
        <v>384</v>
      </c>
      <c r="E502" s="84">
        <v>30</v>
      </c>
      <c r="F502" s="87">
        <v>90000</v>
      </c>
      <c r="G502" s="149">
        <f t="shared" si="8"/>
        <v>2700000</v>
      </c>
    </row>
    <row r="503" spans="1:7" ht="16.5">
      <c r="A503" s="10">
        <v>267</v>
      </c>
      <c r="B503" s="65" t="s">
        <v>509</v>
      </c>
      <c r="C503" s="62" t="s">
        <v>372</v>
      </c>
      <c r="D503" s="63" t="s">
        <v>27</v>
      </c>
      <c r="E503" s="84">
        <v>20</v>
      </c>
      <c r="F503" s="87">
        <v>7000</v>
      </c>
      <c r="G503" s="149">
        <f t="shared" si="8"/>
        <v>140000</v>
      </c>
    </row>
    <row r="504" spans="1:7" ht="16.5">
      <c r="A504" s="10">
        <v>268</v>
      </c>
      <c r="B504" s="65" t="s">
        <v>510</v>
      </c>
      <c r="C504" s="62" t="s">
        <v>372</v>
      </c>
      <c r="D504" s="63" t="s">
        <v>27</v>
      </c>
      <c r="E504" s="84">
        <v>20</v>
      </c>
      <c r="F504" s="87">
        <v>7000</v>
      </c>
      <c r="G504" s="149">
        <f t="shared" si="8"/>
        <v>140000</v>
      </c>
    </row>
    <row r="505" spans="1:7" ht="16.5">
      <c r="A505" s="10">
        <v>269</v>
      </c>
      <c r="B505" s="65" t="s">
        <v>511</v>
      </c>
      <c r="C505" s="62" t="s">
        <v>372</v>
      </c>
      <c r="D505" s="63" t="s">
        <v>27</v>
      </c>
      <c r="E505" s="84">
        <v>20</v>
      </c>
      <c r="F505" s="87">
        <v>7000</v>
      </c>
      <c r="G505" s="149">
        <f t="shared" si="8"/>
        <v>140000</v>
      </c>
    </row>
    <row r="506" spans="1:7" ht="16.5">
      <c r="A506" s="10">
        <v>270</v>
      </c>
      <c r="B506" s="72" t="s">
        <v>513</v>
      </c>
      <c r="C506" s="62" t="s">
        <v>372</v>
      </c>
      <c r="D506" s="63" t="s">
        <v>27</v>
      </c>
      <c r="E506" s="84">
        <v>20</v>
      </c>
      <c r="F506" s="87">
        <v>7000</v>
      </c>
      <c r="G506" s="149">
        <f t="shared" si="8"/>
        <v>140000</v>
      </c>
    </row>
    <row r="507" spans="1:7" ht="16.5">
      <c r="A507" s="9"/>
      <c r="B507" s="111" t="s">
        <v>265</v>
      </c>
      <c r="C507" s="111"/>
      <c r="D507" s="111"/>
      <c r="E507" s="111"/>
      <c r="F507" s="112"/>
      <c r="G507" s="14">
        <f>SUM(G237:G506)</f>
        <v>364428500</v>
      </c>
    </row>
    <row r="508" spans="1:7" ht="17.25">
      <c r="A508" s="9"/>
      <c r="B508" s="18" t="s">
        <v>663</v>
      </c>
      <c r="C508" s="12"/>
      <c r="D508" s="7"/>
      <c r="E508" s="7"/>
      <c r="F508" s="19"/>
      <c r="G508" s="4"/>
    </row>
    <row r="509" spans="1:7" ht="16.5">
      <c r="A509" s="5">
        <v>1</v>
      </c>
      <c r="B509" s="104" t="s">
        <v>664</v>
      </c>
      <c r="C509" s="134" t="s">
        <v>665</v>
      </c>
      <c r="D509" s="62" t="s">
        <v>16</v>
      </c>
      <c r="E509" s="84">
        <v>4</v>
      </c>
      <c r="F509" s="47">
        <v>350000</v>
      </c>
      <c r="G509" s="149">
        <f>E509*F509</f>
        <v>1400000</v>
      </c>
    </row>
    <row r="510" spans="1:7" ht="16.5">
      <c r="A510" s="5">
        <v>2</v>
      </c>
      <c r="B510" s="77" t="s">
        <v>666</v>
      </c>
      <c r="C510" s="73" t="s">
        <v>665</v>
      </c>
      <c r="D510" s="62" t="s">
        <v>38</v>
      </c>
      <c r="E510" s="84">
        <v>2</v>
      </c>
      <c r="F510" s="47">
        <v>370000</v>
      </c>
      <c r="G510" s="149">
        <f t="shared" ref="G510:G549" si="9">E510*F510</f>
        <v>740000</v>
      </c>
    </row>
    <row r="511" spans="1:7" ht="16.5">
      <c r="A511" s="5">
        <v>3</v>
      </c>
      <c r="B511" s="95" t="s">
        <v>667</v>
      </c>
      <c r="C511" s="62" t="s">
        <v>668</v>
      </c>
      <c r="D511" s="62" t="s">
        <v>27</v>
      </c>
      <c r="E511" s="49">
        <v>40</v>
      </c>
      <c r="F511" s="47">
        <v>11000</v>
      </c>
      <c r="G511" s="149">
        <f t="shared" si="9"/>
        <v>440000</v>
      </c>
    </row>
    <row r="512" spans="1:7" ht="16.5">
      <c r="A512" s="5">
        <v>4</v>
      </c>
      <c r="B512" s="95" t="s">
        <v>669</v>
      </c>
      <c r="C512" s="62" t="s">
        <v>670</v>
      </c>
      <c r="D512" s="62" t="s">
        <v>27</v>
      </c>
      <c r="E512" s="49">
        <v>40</v>
      </c>
      <c r="F512" s="60">
        <v>12000</v>
      </c>
      <c r="G512" s="149">
        <f t="shared" si="9"/>
        <v>480000</v>
      </c>
    </row>
    <row r="513" spans="1:7" ht="16.5">
      <c r="A513" s="5">
        <v>5</v>
      </c>
      <c r="B513" s="95" t="s">
        <v>671</v>
      </c>
      <c r="C513" s="62" t="s">
        <v>672</v>
      </c>
      <c r="D513" s="62" t="s">
        <v>27</v>
      </c>
      <c r="E513" s="49">
        <v>38</v>
      </c>
      <c r="F513" s="47">
        <v>14000</v>
      </c>
      <c r="G513" s="149">
        <f t="shared" si="9"/>
        <v>532000</v>
      </c>
    </row>
    <row r="514" spans="1:7" ht="16.5">
      <c r="A514" s="5">
        <v>6</v>
      </c>
      <c r="B514" s="95" t="s">
        <v>673</v>
      </c>
      <c r="C514" s="62"/>
      <c r="D514" s="62" t="s">
        <v>16</v>
      </c>
      <c r="E514" s="49">
        <v>96</v>
      </c>
      <c r="F514" s="60">
        <v>11000</v>
      </c>
      <c r="G514" s="149">
        <f t="shared" si="9"/>
        <v>1056000</v>
      </c>
    </row>
    <row r="515" spans="1:7" ht="16.5">
      <c r="A515" s="5">
        <v>7</v>
      </c>
      <c r="B515" s="69" t="s">
        <v>674</v>
      </c>
      <c r="C515" s="36" t="s">
        <v>675</v>
      </c>
      <c r="D515" s="62" t="s">
        <v>27</v>
      </c>
      <c r="E515" s="49">
        <v>230</v>
      </c>
      <c r="F515" s="47">
        <v>75000</v>
      </c>
      <c r="G515" s="149">
        <f t="shared" si="9"/>
        <v>17250000</v>
      </c>
    </row>
    <row r="516" spans="1:7" ht="16.5">
      <c r="A516" s="5">
        <v>8</v>
      </c>
      <c r="B516" s="96" t="s">
        <v>676</v>
      </c>
      <c r="C516" s="36" t="s">
        <v>675</v>
      </c>
      <c r="D516" s="62" t="s">
        <v>27</v>
      </c>
      <c r="E516" s="49">
        <v>44</v>
      </c>
      <c r="F516" s="47">
        <v>36000</v>
      </c>
      <c r="G516" s="149">
        <f t="shared" si="9"/>
        <v>1584000</v>
      </c>
    </row>
    <row r="517" spans="1:7" ht="16.5">
      <c r="A517" s="5">
        <v>9</v>
      </c>
      <c r="B517" s="96" t="s">
        <v>677</v>
      </c>
      <c r="C517" s="36" t="s">
        <v>675</v>
      </c>
      <c r="D517" s="62" t="s">
        <v>27</v>
      </c>
      <c r="E517" s="49">
        <v>44</v>
      </c>
      <c r="F517" s="47">
        <v>34000</v>
      </c>
      <c r="G517" s="149">
        <f t="shared" si="9"/>
        <v>1496000</v>
      </c>
    </row>
    <row r="518" spans="1:7" ht="16.5">
      <c r="A518" s="5">
        <v>10</v>
      </c>
      <c r="B518" s="96" t="s">
        <v>678</v>
      </c>
      <c r="C518" s="36" t="s">
        <v>675</v>
      </c>
      <c r="D518" s="62" t="s">
        <v>27</v>
      </c>
      <c r="E518" s="49">
        <v>23</v>
      </c>
      <c r="F518" s="47">
        <v>38000</v>
      </c>
      <c r="G518" s="149">
        <f t="shared" si="9"/>
        <v>874000</v>
      </c>
    </row>
    <row r="519" spans="1:7" ht="16.5">
      <c r="A519" s="5">
        <v>11</v>
      </c>
      <c r="B519" s="96" t="s">
        <v>679</v>
      </c>
      <c r="C519" s="36" t="s">
        <v>675</v>
      </c>
      <c r="D519" s="62" t="s">
        <v>27</v>
      </c>
      <c r="E519" s="49">
        <v>32</v>
      </c>
      <c r="F519" s="47">
        <v>75000</v>
      </c>
      <c r="G519" s="149">
        <f t="shared" si="9"/>
        <v>2400000</v>
      </c>
    </row>
    <row r="520" spans="1:7" ht="16.5">
      <c r="A520" s="5">
        <v>12</v>
      </c>
      <c r="B520" s="95" t="s">
        <v>680</v>
      </c>
      <c r="C520" s="62" t="s">
        <v>681</v>
      </c>
      <c r="D520" s="62" t="s">
        <v>27</v>
      </c>
      <c r="E520" s="49">
        <v>55</v>
      </c>
      <c r="F520" s="47">
        <v>120000</v>
      </c>
      <c r="G520" s="149">
        <f t="shared" si="9"/>
        <v>6600000</v>
      </c>
    </row>
    <row r="521" spans="1:7" ht="16.5">
      <c r="A521" s="5">
        <v>13</v>
      </c>
      <c r="B521" s="69" t="s">
        <v>682</v>
      </c>
      <c r="C521" s="36" t="s">
        <v>683</v>
      </c>
      <c r="D521" s="62" t="s">
        <v>27</v>
      </c>
      <c r="E521" s="49">
        <v>224</v>
      </c>
      <c r="F521" s="47">
        <v>120000</v>
      </c>
      <c r="G521" s="149">
        <f t="shared" si="9"/>
        <v>26880000</v>
      </c>
    </row>
    <row r="522" spans="1:7" ht="16.5">
      <c r="A522" s="5">
        <v>14</v>
      </c>
      <c r="B522" s="69" t="s">
        <v>684</v>
      </c>
      <c r="C522" s="36" t="s">
        <v>683</v>
      </c>
      <c r="D522" s="62" t="s">
        <v>27</v>
      </c>
      <c r="E522" s="49">
        <v>224</v>
      </c>
      <c r="F522" s="47">
        <v>130000</v>
      </c>
      <c r="G522" s="149">
        <f t="shared" si="9"/>
        <v>29120000</v>
      </c>
    </row>
    <row r="523" spans="1:7" ht="16.5">
      <c r="A523" s="5">
        <v>15</v>
      </c>
      <c r="B523" s="69" t="s">
        <v>685</v>
      </c>
      <c r="C523" s="36" t="s">
        <v>681</v>
      </c>
      <c r="D523" s="62" t="s">
        <v>27</v>
      </c>
      <c r="E523" s="49">
        <v>224</v>
      </c>
      <c r="F523" s="47">
        <v>130000</v>
      </c>
      <c r="G523" s="149">
        <f t="shared" si="9"/>
        <v>29120000</v>
      </c>
    </row>
    <row r="524" spans="1:7" ht="16.5">
      <c r="A524" s="5">
        <v>16</v>
      </c>
      <c r="B524" s="69" t="s">
        <v>686</v>
      </c>
      <c r="C524" s="36" t="s">
        <v>683</v>
      </c>
      <c r="D524" s="62" t="s">
        <v>27</v>
      </c>
      <c r="E524" s="49">
        <v>224</v>
      </c>
      <c r="F524" s="47">
        <v>130000</v>
      </c>
      <c r="G524" s="149">
        <f t="shared" si="9"/>
        <v>29120000</v>
      </c>
    </row>
    <row r="525" spans="1:7" ht="16.5">
      <c r="A525" s="5">
        <v>17</v>
      </c>
      <c r="B525" s="97" t="s">
        <v>687</v>
      </c>
      <c r="C525" s="73"/>
      <c r="D525" s="70" t="s">
        <v>16</v>
      </c>
      <c r="E525" s="49">
        <v>4</v>
      </c>
      <c r="F525" s="47">
        <v>800000</v>
      </c>
      <c r="G525" s="149">
        <f t="shared" si="9"/>
        <v>3200000</v>
      </c>
    </row>
    <row r="526" spans="1:7" ht="16.5">
      <c r="A526" s="5">
        <v>18</v>
      </c>
      <c r="B526" s="96" t="s">
        <v>261</v>
      </c>
      <c r="C526" s="71" t="s">
        <v>22</v>
      </c>
      <c r="D526" s="38" t="s">
        <v>227</v>
      </c>
      <c r="E526" s="49">
        <v>60</v>
      </c>
      <c r="F526" s="47">
        <v>30000</v>
      </c>
      <c r="G526" s="149">
        <f t="shared" si="9"/>
        <v>1800000</v>
      </c>
    </row>
    <row r="527" spans="1:7" ht="16.5">
      <c r="A527" s="5">
        <v>19</v>
      </c>
      <c r="B527" s="97" t="s">
        <v>688</v>
      </c>
      <c r="C527" s="98"/>
      <c r="D527" s="31" t="s">
        <v>322</v>
      </c>
      <c r="E527" s="49">
        <v>68</v>
      </c>
      <c r="F527" s="60">
        <v>36000</v>
      </c>
      <c r="G527" s="149">
        <f t="shared" si="9"/>
        <v>2448000</v>
      </c>
    </row>
    <row r="528" spans="1:7" ht="16.5">
      <c r="A528" s="5">
        <v>20</v>
      </c>
      <c r="B528" s="97" t="s">
        <v>689</v>
      </c>
      <c r="C528" s="36"/>
      <c r="D528" s="31" t="s">
        <v>322</v>
      </c>
      <c r="E528" s="49">
        <v>106</v>
      </c>
      <c r="F528" s="60">
        <v>36000</v>
      </c>
      <c r="G528" s="149">
        <f t="shared" si="9"/>
        <v>3816000</v>
      </c>
    </row>
    <row r="529" spans="1:7" ht="16.5">
      <c r="A529" s="5">
        <v>21</v>
      </c>
      <c r="B529" s="69" t="s">
        <v>690</v>
      </c>
      <c r="C529" s="62" t="s">
        <v>691</v>
      </c>
      <c r="D529" s="31" t="s">
        <v>322</v>
      </c>
      <c r="E529" s="49">
        <v>48</v>
      </c>
      <c r="F529" s="47">
        <v>37000</v>
      </c>
      <c r="G529" s="149">
        <f t="shared" si="9"/>
        <v>1776000</v>
      </c>
    </row>
    <row r="530" spans="1:7" ht="16.5">
      <c r="A530" s="5">
        <v>22</v>
      </c>
      <c r="B530" s="83" t="s">
        <v>692</v>
      </c>
      <c r="C530" s="62" t="s">
        <v>691</v>
      </c>
      <c r="D530" s="31" t="s">
        <v>322</v>
      </c>
      <c r="E530" s="49">
        <v>48</v>
      </c>
      <c r="F530" s="47">
        <v>37000</v>
      </c>
      <c r="G530" s="149">
        <f t="shared" si="9"/>
        <v>1776000</v>
      </c>
    </row>
    <row r="531" spans="1:7" ht="33">
      <c r="A531" s="9">
        <v>23</v>
      </c>
      <c r="B531" s="83" t="s">
        <v>693</v>
      </c>
      <c r="C531" s="62" t="s">
        <v>694</v>
      </c>
      <c r="D531" s="31" t="s">
        <v>42</v>
      </c>
      <c r="E531" s="31">
        <v>4</v>
      </c>
      <c r="F531" s="47">
        <v>3000000</v>
      </c>
      <c r="G531" s="150">
        <f t="shared" si="9"/>
        <v>12000000</v>
      </c>
    </row>
    <row r="532" spans="1:7" ht="16.5">
      <c r="A532" s="5">
        <v>24</v>
      </c>
      <c r="B532" s="69" t="s">
        <v>695</v>
      </c>
      <c r="C532" s="36"/>
      <c r="D532" s="62" t="s">
        <v>42</v>
      </c>
      <c r="E532" s="49">
        <v>15</v>
      </c>
      <c r="F532" s="47">
        <v>920000</v>
      </c>
      <c r="G532" s="149">
        <f t="shared" si="9"/>
        <v>13800000</v>
      </c>
    </row>
    <row r="533" spans="1:7" ht="16.5">
      <c r="A533" s="5">
        <v>25</v>
      </c>
      <c r="B533" s="95" t="s">
        <v>696</v>
      </c>
      <c r="C533" s="62" t="s">
        <v>697</v>
      </c>
      <c r="D533" s="99" t="s">
        <v>16</v>
      </c>
      <c r="E533" s="49">
        <v>48</v>
      </c>
      <c r="F533" s="47">
        <v>11000</v>
      </c>
      <c r="G533" s="149">
        <f t="shared" si="9"/>
        <v>528000</v>
      </c>
    </row>
    <row r="534" spans="1:7" ht="16.5">
      <c r="A534" s="5">
        <v>26</v>
      </c>
      <c r="B534" s="69" t="s">
        <v>698</v>
      </c>
      <c r="C534" s="36" t="s">
        <v>699</v>
      </c>
      <c r="D534" s="36" t="s">
        <v>16</v>
      </c>
      <c r="E534" s="49">
        <v>10</v>
      </c>
      <c r="F534" s="47">
        <v>90000</v>
      </c>
      <c r="G534" s="149">
        <f t="shared" si="9"/>
        <v>900000</v>
      </c>
    </row>
    <row r="535" spans="1:7" ht="16.5">
      <c r="A535" s="5">
        <v>27</v>
      </c>
      <c r="B535" s="69" t="s">
        <v>700</v>
      </c>
      <c r="C535" s="36" t="s">
        <v>699</v>
      </c>
      <c r="D535" s="36" t="s">
        <v>16</v>
      </c>
      <c r="E535" s="49">
        <v>30</v>
      </c>
      <c r="F535" s="47">
        <v>80000</v>
      </c>
      <c r="G535" s="149">
        <f t="shared" si="9"/>
        <v>2400000</v>
      </c>
    </row>
    <row r="536" spans="1:7" ht="16.5">
      <c r="A536" s="5">
        <v>28</v>
      </c>
      <c r="B536" s="69" t="s">
        <v>701</v>
      </c>
      <c r="C536" s="36" t="s">
        <v>675</v>
      </c>
      <c r="D536" s="36" t="s">
        <v>16</v>
      </c>
      <c r="E536" s="49">
        <v>10</v>
      </c>
      <c r="F536" s="47">
        <v>100000</v>
      </c>
      <c r="G536" s="149">
        <f t="shared" si="9"/>
        <v>1000000</v>
      </c>
    </row>
    <row r="537" spans="1:7" ht="16.5">
      <c r="A537" s="5">
        <v>29</v>
      </c>
      <c r="B537" s="69" t="s">
        <v>702</v>
      </c>
      <c r="C537" s="36" t="s">
        <v>675</v>
      </c>
      <c r="D537" s="36" t="s">
        <v>16</v>
      </c>
      <c r="E537" s="49">
        <v>10</v>
      </c>
      <c r="F537" s="47">
        <v>110000</v>
      </c>
      <c r="G537" s="149">
        <f t="shared" si="9"/>
        <v>1100000</v>
      </c>
    </row>
    <row r="538" spans="1:7" ht="16.5">
      <c r="A538" s="5">
        <v>30</v>
      </c>
      <c r="B538" s="69" t="s">
        <v>703</v>
      </c>
      <c r="C538" s="36" t="s">
        <v>699</v>
      </c>
      <c r="D538" s="36" t="s">
        <v>16</v>
      </c>
      <c r="E538" s="49">
        <v>20</v>
      </c>
      <c r="F538" s="47">
        <v>70000</v>
      </c>
      <c r="G538" s="149">
        <f t="shared" si="9"/>
        <v>1400000</v>
      </c>
    </row>
    <row r="539" spans="1:7" ht="16.5">
      <c r="A539" s="5">
        <v>31</v>
      </c>
      <c r="B539" s="69" t="s">
        <v>704</v>
      </c>
      <c r="C539" s="36" t="s">
        <v>675</v>
      </c>
      <c r="D539" s="20" t="s">
        <v>42</v>
      </c>
      <c r="E539" s="49">
        <v>8</v>
      </c>
      <c r="F539" s="47">
        <v>220000</v>
      </c>
      <c r="G539" s="149">
        <f t="shared" si="9"/>
        <v>1760000</v>
      </c>
    </row>
    <row r="540" spans="1:7" ht="16.5">
      <c r="A540" s="5">
        <v>32</v>
      </c>
      <c r="B540" s="69" t="s">
        <v>705</v>
      </c>
      <c r="C540" s="36" t="s">
        <v>665</v>
      </c>
      <c r="D540" s="20" t="s">
        <v>16</v>
      </c>
      <c r="E540" s="49">
        <v>2</v>
      </c>
      <c r="F540" s="47">
        <v>300000</v>
      </c>
      <c r="G540" s="149">
        <f t="shared" si="9"/>
        <v>600000</v>
      </c>
    </row>
    <row r="541" spans="1:7" ht="16.5">
      <c r="A541" s="5">
        <v>33</v>
      </c>
      <c r="B541" s="96" t="s">
        <v>706</v>
      </c>
      <c r="C541" s="36" t="s">
        <v>707</v>
      </c>
      <c r="D541" s="62" t="s">
        <v>38</v>
      </c>
      <c r="E541" s="49">
        <v>10</v>
      </c>
      <c r="F541" s="47">
        <v>68000</v>
      </c>
      <c r="G541" s="149">
        <f t="shared" si="9"/>
        <v>680000</v>
      </c>
    </row>
    <row r="542" spans="1:7" ht="16.5">
      <c r="A542" s="5">
        <v>34</v>
      </c>
      <c r="B542" s="96" t="s">
        <v>708</v>
      </c>
      <c r="C542" s="36"/>
      <c r="D542" s="62" t="s">
        <v>38</v>
      </c>
      <c r="E542" s="49">
        <v>20</v>
      </c>
      <c r="F542" s="47">
        <v>80000</v>
      </c>
      <c r="G542" s="149">
        <f t="shared" si="9"/>
        <v>1600000</v>
      </c>
    </row>
    <row r="543" spans="1:7" ht="16.5">
      <c r="A543" s="5">
        <v>35</v>
      </c>
      <c r="B543" s="69" t="s">
        <v>709</v>
      </c>
      <c r="C543" s="36" t="s">
        <v>710</v>
      </c>
      <c r="D543" s="36" t="s">
        <v>558</v>
      </c>
      <c r="E543" s="49">
        <v>96</v>
      </c>
      <c r="F543" s="47">
        <v>95000</v>
      </c>
      <c r="G543" s="149">
        <f t="shared" si="9"/>
        <v>9120000</v>
      </c>
    </row>
    <row r="544" spans="1:7" ht="16.5">
      <c r="A544" s="5">
        <v>36</v>
      </c>
      <c r="B544" s="69" t="s">
        <v>709</v>
      </c>
      <c r="C544" s="36" t="s">
        <v>711</v>
      </c>
      <c r="D544" s="36" t="s">
        <v>558</v>
      </c>
      <c r="E544" s="49">
        <v>348</v>
      </c>
      <c r="F544" s="47">
        <v>95000</v>
      </c>
      <c r="G544" s="149">
        <f t="shared" si="9"/>
        <v>33060000</v>
      </c>
    </row>
    <row r="545" spans="1:7" ht="16.5">
      <c r="A545" s="5">
        <v>37</v>
      </c>
      <c r="B545" s="69" t="s">
        <v>709</v>
      </c>
      <c r="C545" s="36" t="s">
        <v>712</v>
      </c>
      <c r="D545" s="36" t="s">
        <v>558</v>
      </c>
      <c r="E545" s="49">
        <v>60</v>
      </c>
      <c r="F545" s="144">
        <v>120000</v>
      </c>
      <c r="G545" s="149">
        <f t="shared" si="9"/>
        <v>7200000</v>
      </c>
    </row>
    <row r="546" spans="1:7" ht="16.5">
      <c r="A546" s="5">
        <v>38</v>
      </c>
      <c r="B546" s="69" t="s">
        <v>709</v>
      </c>
      <c r="C546" s="36" t="s">
        <v>713</v>
      </c>
      <c r="D546" s="36" t="s">
        <v>558</v>
      </c>
      <c r="E546" s="49">
        <v>408</v>
      </c>
      <c r="F546" s="47">
        <v>77000</v>
      </c>
      <c r="G546" s="149">
        <f t="shared" si="9"/>
        <v>31416000</v>
      </c>
    </row>
    <row r="547" spans="1:7" ht="16.5">
      <c r="A547" s="5">
        <v>39</v>
      </c>
      <c r="B547" s="69" t="s">
        <v>714</v>
      </c>
      <c r="C547" s="36" t="s">
        <v>675</v>
      </c>
      <c r="D547" s="99" t="s">
        <v>322</v>
      </c>
      <c r="E547" s="49">
        <v>231</v>
      </c>
      <c r="F547" s="47">
        <v>90000</v>
      </c>
      <c r="G547" s="149">
        <f t="shared" si="9"/>
        <v>20790000</v>
      </c>
    </row>
    <row r="548" spans="1:7" ht="16.5">
      <c r="A548" s="5">
        <v>40</v>
      </c>
      <c r="B548" s="77" t="s">
        <v>715</v>
      </c>
      <c r="C548" s="73"/>
      <c r="D548" s="36" t="s">
        <v>558</v>
      </c>
      <c r="E548" s="84">
        <v>56</v>
      </c>
      <c r="F548" s="47">
        <v>60000</v>
      </c>
      <c r="G548" s="149">
        <f t="shared" si="9"/>
        <v>3360000</v>
      </c>
    </row>
    <row r="549" spans="1:7" ht="16.5">
      <c r="A549" s="5">
        <v>41</v>
      </c>
      <c r="B549" s="68" t="s">
        <v>716</v>
      </c>
      <c r="C549" s="100"/>
      <c r="D549" s="36" t="s">
        <v>558</v>
      </c>
      <c r="E549" s="84">
        <v>111</v>
      </c>
      <c r="F549" s="47">
        <v>120000</v>
      </c>
      <c r="G549" s="149">
        <f t="shared" si="9"/>
        <v>13320000</v>
      </c>
    </row>
    <row r="550" spans="1:7" ht="16.5">
      <c r="A550" s="41"/>
      <c r="B550" s="116" t="s">
        <v>265</v>
      </c>
      <c r="C550" s="107"/>
      <c r="D550" s="108"/>
      <c r="E550" s="109"/>
      <c r="F550" s="115"/>
      <c r="G550" s="14">
        <f>SUM(G509:G549)</f>
        <v>319942000</v>
      </c>
    </row>
    <row r="551" spans="1:7" ht="17.25">
      <c r="A551" s="30"/>
      <c r="B551" s="18" t="s">
        <v>717</v>
      </c>
      <c r="C551" s="12"/>
      <c r="D551" s="7"/>
      <c r="E551" s="7"/>
      <c r="F551" s="8"/>
      <c r="G551" s="13"/>
    </row>
    <row r="552" spans="1:7" ht="16.5">
      <c r="A552" s="136">
        <v>1</v>
      </c>
      <c r="B552" s="141" t="s">
        <v>718</v>
      </c>
      <c r="C552" s="140"/>
      <c r="D552" s="137" t="s">
        <v>719</v>
      </c>
      <c r="E552" s="139">
        <v>5</v>
      </c>
      <c r="F552" s="8">
        <v>72000</v>
      </c>
      <c r="G552" s="149">
        <f t="shared" ref="G552:G556" si="10">E552*F552</f>
        <v>360000</v>
      </c>
    </row>
    <row r="553" spans="1:7" ht="16.5">
      <c r="A553" s="136">
        <v>2</v>
      </c>
      <c r="B553" s="143" t="s">
        <v>720</v>
      </c>
      <c r="C553" s="142"/>
      <c r="D553" s="137" t="s">
        <v>20</v>
      </c>
      <c r="E553" s="139">
        <v>600</v>
      </c>
      <c r="F553" s="8">
        <v>40000</v>
      </c>
      <c r="G553" s="149">
        <f t="shared" si="10"/>
        <v>24000000</v>
      </c>
    </row>
    <row r="554" spans="1:7" ht="16.5">
      <c r="A554" s="136">
        <v>3</v>
      </c>
      <c r="B554" s="143" t="s">
        <v>730</v>
      </c>
      <c r="C554" s="142"/>
      <c r="D554" s="137" t="s">
        <v>20</v>
      </c>
      <c r="E554" s="139">
        <v>160</v>
      </c>
      <c r="F554" s="60">
        <v>35000</v>
      </c>
      <c r="G554" s="149">
        <f t="shared" si="10"/>
        <v>5600000</v>
      </c>
    </row>
    <row r="555" spans="1:7" ht="16.5">
      <c r="A555" s="136">
        <v>4</v>
      </c>
      <c r="B555" s="138" t="s">
        <v>721</v>
      </c>
      <c r="C555" s="142"/>
      <c r="D555" s="137" t="s">
        <v>20</v>
      </c>
      <c r="E555" s="139">
        <v>36</v>
      </c>
      <c r="F555" s="60">
        <v>40000</v>
      </c>
      <c r="G555" s="149">
        <f t="shared" si="10"/>
        <v>1440000</v>
      </c>
    </row>
    <row r="556" spans="1:7" ht="16.5">
      <c r="A556" s="136">
        <v>5</v>
      </c>
      <c r="B556" s="138" t="s">
        <v>722</v>
      </c>
      <c r="C556" s="142"/>
      <c r="D556" s="137" t="s">
        <v>20</v>
      </c>
      <c r="E556" s="139">
        <v>1000</v>
      </c>
      <c r="F556" s="60">
        <v>68000</v>
      </c>
      <c r="G556" s="149">
        <f t="shared" si="10"/>
        <v>68000000</v>
      </c>
    </row>
    <row r="557" spans="1:7" ht="16.5">
      <c r="A557" s="5"/>
      <c r="B557" s="42" t="s">
        <v>265</v>
      </c>
      <c r="C557" s="43"/>
      <c r="D557" s="43"/>
      <c r="E557" s="43"/>
      <c r="F557" s="43"/>
      <c r="G557" s="14">
        <f>SUM(G552:G556)</f>
        <v>99400000</v>
      </c>
    </row>
    <row r="558" spans="1:7" ht="16.5">
      <c r="A558" s="5"/>
      <c r="B558" s="18" t="s">
        <v>728</v>
      </c>
      <c r="C558" s="43"/>
      <c r="D558" s="43"/>
      <c r="E558" s="43"/>
      <c r="F558" s="43"/>
      <c r="G558" s="114"/>
    </row>
    <row r="559" spans="1:7" ht="16.5">
      <c r="A559" s="5">
        <v>1</v>
      </c>
      <c r="B559" s="72" t="s">
        <v>723</v>
      </c>
      <c r="C559" s="133"/>
      <c r="D559" s="38" t="s">
        <v>724</v>
      </c>
      <c r="E559" s="57">
        <v>52</v>
      </c>
      <c r="F559" s="60">
        <v>350000</v>
      </c>
      <c r="G559" s="149">
        <f t="shared" ref="G559:G560" si="11">E559*F559</f>
        <v>18200000</v>
      </c>
    </row>
    <row r="560" spans="1:7" ht="16.5">
      <c r="A560" s="5">
        <v>2</v>
      </c>
      <c r="B560" s="72" t="s">
        <v>725</v>
      </c>
      <c r="C560" s="38"/>
      <c r="D560" s="38" t="s">
        <v>16</v>
      </c>
      <c r="E560" s="57">
        <v>3</v>
      </c>
      <c r="F560" s="60">
        <v>500000</v>
      </c>
      <c r="G560" s="149">
        <f t="shared" si="11"/>
        <v>1500000</v>
      </c>
    </row>
    <row r="561" spans="1:7" ht="16.5">
      <c r="A561" s="5"/>
      <c r="B561" s="135" t="s">
        <v>265</v>
      </c>
      <c r="C561" s="43"/>
      <c r="D561" s="56"/>
      <c r="E561" s="56"/>
      <c r="F561" s="60"/>
      <c r="G561" s="114">
        <f>SUM(G559:G560)</f>
        <v>19700000</v>
      </c>
    </row>
    <row r="562" spans="1:7" ht="16.5">
      <c r="A562" s="152" t="s">
        <v>729</v>
      </c>
      <c r="B562" s="153"/>
      <c r="C562" s="153"/>
      <c r="D562" s="153"/>
      <c r="E562" s="153"/>
      <c r="F562" s="154"/>
      <c r="G562" s="14">
        <f>G561+G557+G550+G507+G235+G170</f>
        <v>1156050500</v>
      </c>
    </row>
    <row r="563" spans="1:7" ht="16.5">
      <c r="A563" s="151" t="s">
        <v>731</v>
      </c>
      <c r="B563" s="151"/>
      <c r="C563" s="151"/>
      <c r="D563" s="151"/>
      <c r="E563" s="151"/>
      <c r="F563" s="151"/>
      <c r="G563" s="151"/>
    </row>
    <row r="564" spans="1:7" ht="17.25">
      <c r="A564" s="24"/>
      <c r="B564" s="25"/>
      <c r="C564" s="24"/>
      <c r="D564" s="24"/>
      <c r="E564" s="26"/>
      <c r="F564" s="15" t="s">
        <v>727</v>
      </c>
      <c r="G564" s="15"/>
    </row>
    <row r="565" spans="1:7" ht="16.5">
      <c r="A565" s="27" t="s">
        <v>726</v>
      </c>
      <c r="B565" s="28"/>
      <c r="C565" s="27"/>
      <c r="D565" s="27"/>
      <c r="E565" s="29"/>
      <c r="F565" s="27"/>
      <c r="G565" s="27"/>
    </row>
  </sheetData>
  <mergeCells count="12">
    <mergeCell ref="A563:G563"/>
    <mergeCell ref="A562:F562"/>
    <mergeCell ref="D1:G1"/>
    <mergeCell ref="D2:G2"/>
    <mergeCell ref="D3:G3"/>
    <mergeCell ref="A5:G5"/>
    <mergeCell ref="A6:G6"/>
    <mergeCell ref="C7:C8"/>
    <mergeCell ref="A235:F235"/>
    <mergeCell ref="A2:B2"/>
    <mergeCell ref="A1:B1"/>
    <mergeCell ref="A3:B3"/>
  </mergeCells>
  <pageMargins left="0.7" right="0.7" top="0.75" bottom="0.75" header="0.3" footer="0.3"/>
  <pageSetup paperSize="9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cp:lastPrinted>2016-08-30T00:41:28Z</cp:lastPrinted>
  <dcterms:created xsi:type="dcterms:W3CDTF">2016-08-29T01:13:13Z</dcterms:created>
  <dcterms:modified xsi:type="dcterms:W3CDTF">2016-08-30T09:09:47Z</dcterms:modified>
</cp:coreProperties>
</file>